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arka\Documents\Transport\GyRi_PLATNE_15.2.2024\Gymnázium\8.12.2023\Gyri\PROJEKTY\Inovace a Inovativni metody 2024_2.část\Fyzika_Biologie\Nove vypsani VR_Kopecka\Nove zadani DOKU pro CROSEUS\"/>
    </mc:Choice>
  </mc:AlternateContent>
  <xr:revisionPtr revIDLastSave="0" documentId="13_ncr:1_{4DFEFF69-A32E-459E-AA9B-48ECC745FE84}" xr6:coauthVersionLast="47" xr6:coauthVersionMax="47" xr10:uidLastSave="{00000000-0000-0000-0000-000000000000}"/>
  <bookViews>
    <workbookView xWindow="-108" yWindow="-108" windowWidth="23256" windowHeight="12456" xr2:uid="{00000000-000D-0000-FFFF-FFFF00000000}"/>
  </bookViews>
  <sheets>
    <sheet name="Fyzikální laboratoř_současný st" sheetId="1" r:id="rId1"/>
    <sheet name="Fyzikální lab_Vybaveni_Elektro" sheetId="2" r:id="rId2"/>
    <sheet name="Pomůcky_fyzikální lab" sheetId="3" r:id="rId3"/>
    <sheet name="plánek" sheetId="4" r:id="rId4"/>
    <sheet name="plánek_rozměry" sheetId="5" r:id="rId5"/>
  </sheets>
  <definedNames>
    <definedName name="daně" localSheetId="0">#REF!</definedName>
    <definedName name="daně" localSheetId="2">#REF!</definedName>
    <definedName name="daně">#REF!</definedName>
    <definedName name="forma" localSheetId="0">#REF!</definedName>
    <definedName name="forma" localSheetId="2">#REF!</definedName>
    <definedName name="forma">#REF!</definedName>
    <definedName name="prázdn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3" i="2" l="1"/>
  <c r="K122" i="2"/>
  <c r="K121" i="2"/>
  <c r="K120" i="2"/>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28" i="2" s="1"/>
  <c r="K133" i="2" s="1"/>
  <c r="K135" i="2" s="1"/>
  <c r="K134" i="2" s="1"/>
</calcChain>
</file>

<file path=xl/sharedStrings.xml><?xml version="1.0" encoding="utf-8"?>
<sst xmlns="http://schemas.openxmlformats.org/spreadsheetml/2006/main" count="307" uniqueCount="217">
  <si>
    <t xml:space="preserve">„Inovativní fyzikální laboratoř - Inovace 2024-2.část-II. - Fyzikální laboratoř - současný stav </t>
  </si>
  <si>
    <t xml:space="preserve">Specifikace předmětu plnění -„Inovativní fyzikální laboratoř - Inovace 2024-2.část-II.- Vybavení a elektroinstalace </t>
  </si>
  <si>
    <t>Dodavatel:</t>
  </si>
  <si>
    <t>Odběratel:</t>
  </si>
  <si>
    <t>Gymnázium Říčany, příspěvková organizace</t>
  </si>
  <si>
    <t>Komenského náměstí 1280/1</t>
  </si>
  <si>
    <t>251 01 Říčany u Prahy</t>
  </si>
  <si>
    <t>Vyřizuje:</t>
  </si>
  <si>
    <t>Pro:</t>
  </si>
  <si>
    <t xml:space="preserve">Mgr. Zuzana Pokorná </t>
  </si>
  <si>
    <t>Mobil:</t>
  </si>
  <si>
    <t>Fax:</t>
  </si>
  <si>
    <t>Telefon:</t>
  </si>
  <si>
    <t>e-mail:</t>
  </si>
  <si>
    <t>web:</t>
  </si>
  <si>
    <t>pokorna@gyri.cz</t>
  </si>
  <si>
    <t>č.</t>
  </si>
  <si>
    <t>Název</t>
  </si>
  <si>
    <t>Kat. číslo</t>
  </si>
  <si>
    <t>Šířka</t>
  </si>
  <si>
    <t>Hloubka</t>
  </si>
  <si>
    <t>Výška</t>
  </si>
  <si>
    <t>KS</t>
  </si>
  <si>
    <t>Cena/ks</t>
  </si>
  <si>
    <t>Sazba DPH</t>
  </si>
  <si>
    <t>Celkem bez DPH</t>
  </si>
  <si>
    <t>Učebna Fyziky</t>
  </si>
  <si>
    <t>1.</t>
  </si>
  <si>
    <t>Katedra</t>
  </si>
  <si>
    <t>Deska pracovní - vysokotlaký laminát s černým probarveným jádrem</t>
  </si>
  <si>
    <t>Průchodka stolová</t>
  </si>
  <si>
    <t>Konstrukce ocelová z profilu 40 x 40 mm</t>
  </si>
  <si>
    <t>PS-1550</t>
  </si>
  <si>
    <t>Lamino bočnice tl. 18 mm</t>
  </si>
  <si>
    <t>Skříňka pro umístění elektroinstalace, zdroje / zdrojů, 2x plnovýsuvný šuplík (konkrétní provedení na základě vnitřního vybavení), zámky na stejný klíč</t>
  </si>
  <si>
    <t>ATYP</t>
  </si>
  <si>
    <t>Zákryt - vedení kabeláže</t>
  </si>
  <si>
    <t>Orno Výklopný blok zapuštěný ORNO OR-GM-9041/B, 2x 230V, 2x RJ45, 1x USB-A, 1x USB-C, černá</t>
  </si>
  <si>
    <t>Povrchová el. zásuvka pro napájení stolového modulu / zdrojů</t>
  </si>
  <si>
    <t>2.</t>
  </si>
  <si>
    <t>Stůl žákovský</t>
  </si>
  <si>
    <t>PS-2000</t>
  </si>
  <si>
    <t>Frézování otvoru do PD pro el. panel</t>
  </si>
  <si>
    <t>Vedení kabeláže pod PD, tunel / zákryt</t>
  </si>
  <si>
    <t>Frézování otvoru do PD pro el. panel (samotný el. panel není součástí dodávky nábytku)</t>
  </si>
  <si>
    <t>3.</t>
  </si>
  <si>
    <t>Úprava elektroinstalace</t>
  </si>
  <si>
    <t>Přesunutí pozice stávajícího RV, změna pozice o cca 1,5 m (bližší informace při obhlídce místa plnění)</t>
  </si>
  <si>
    <t>Lišty min. 20 m, zásuvky min. 15x, spojovací materiál (lišty po obvodě učebny, včetně osazení el. zásuvek, kabeláže z pozice rozvaděče do učitelské katedry, včetně el. napojení žákovských stolů), kabeláž min. 30 m. Zapravení kabeláže od RV k žákovským stolům do stávající podlahy v ohebné trubce, min. 6 m, bourací práce, obnovení podlahy.  Bližší informace při obhlídce místa plnění. 1x el. dvojzásuvka pro lednici s mrazákem</t>
  </si>
  <si>
    <t>Kabeláž (230V) (kompletní propojení el. zásuvek po obvodu učebny, katedry, stop tlačítka, žákovských stolů, rozvaděče), (bližší informace při obhlídce místa plnění)</t>
  </si>
  <si>
    <t>Stop tlačítko zabudované v katedře</t>
  </si>
  <si>
    <t>Nový RV včetně vystrojení a sytému STOP</t>
  </si>
  <si>
    <t>Vedení trubek v podlaze včetně začištění vč. vytvoření drážky v podlaze a začištění (odborná demontáž stávajícího elektrického vedení vč. odborné demontáže stávajícího elektrického vedení ke stávajícím žákovským stolům) - napájení prví pozice žákovských stolů a rozvod napájení do všech ostatních žákovských stolů (bližší informace při obhlídce místa plnění)"</t>
  </si>
  <si>
    <t>Doprava</t>
  </si>
  <si>
    <t>Režie</t>
  </si>
  <si>
    <t>Montáž</t>
  </si>
  <si>
    <t>Kompletní revize elektroinstalace</t>
  </si>
  <si>
    <t>Vedení kabeláže z přípojného místa (první dvojice žákovských stolů, kabelový rozvod a dopojení ostatných pracovišť), silnoproud</t>
  </si>
  <si>
    <t xml:space="preserve">Elektroinstalace musí být bezpečná a plně funkční. Elektrické výstupy žákovských pracovišť a učitelské katedry musí být propojeny s ovládacími prvky (na katedře nebo rozvaděči) a plně funkční. </t>
  </si>
  <si>
    <r>
      <rPr>
        <sz val="9"/>
        <color rgb="FF000000"/>
        <rFont val="Arial"/>
      </rPr>
      <t xml:space="preserve">Trubka = husí krk, běžně se používá pro vedení el. kabelů, </t>
    </r>
    <r>
      <rPr>
        <sz val="9"/>
        <color rgb="FF000000"/>
        <rFont val="Arial"/>
      </rPr>
      <t>bude</t>
    </r>
    <r>
      <rPr>
        <sz val="9"/>
        <color rgb="FF000000"/>
        <rFont val="Arial"/>
      </rPr>
      <t xml:space="preserve"> do podlahy zasekáno k prvním stolům před tabulí, rozvod k dalším lavicím </t>
    </r>
    <r>
      <rPr>
        <sz val="9"/>
        <color rgb="FF000000"/>
        <rFont val="Arial"/>
      </rPr>
      <t xml:space="preserve">bude </t>
    </r>
    <r>
      <rPr>
        <sz val="9"/>
        <color rgb="FF000000"/>
        <rFont val="Arial"/>
      </rPr>
      <t>v liště v rámci konstrukce stolů.</t>
    </r>
  </si>
  <si>
    <t>4.</t>
  </si>
  <si>
    <t>El. osazení žákovských stolů</t>
  </si>
  <si>
    <t>Orno Výklopný blok zapuštěný ORNO OR-GM-9041/B, 2x 230V, 2x RJ45, 1x USB-A, 1x USB-C, černá (všechny zásuvky budou bezpečné, funkční a odzkoušené)</t>
  </si>
  <si>
    <t>Napěťový zdroj 24 V AC/DC. Elektronická ochrana proti přetížení
vyhlazovací kondenzátor pro stejnosměrný proud
LED displej - hodnota výstupního napětí
DC 0-24 V - plynule regulovatelné
AC 0-24 V - plynule regulovatelné
výstupní proud 5 A
vstupní napětí 230 V, 50-60 Hz
rozměry 25,9 x 22,5 x 11,7 cm
hmotnost 6 kg</t>
  </si>
  <si>
    <t>Pro žáka</t>
  </si>
  <si>
    <t>Pro učitele</t>
  </si>
  <si>
    <t>5.</t>
  </si>
  <si>
    <t>Stůl mycí</t>
  </si>
  <si>
    <t>Frézování do pracovní desky pro nerezový dřez</t>
  </si>
  <si>
    <t>Nerezový dřez - Chromniklová ocelVzhled povrchu: NerezRozměr dřezu: 790 x 500 mmRozměr dřezové nádoby: 340 x 420 x 160 mm. Minimální šířka skříňky: 450 mmZpůsob montáže: Horní, dřez je usazen nad pracovní deskuOrientace dřezu: Otočný, vana dřezu může být vlevo i vpravoRuční ovládání výpusti - výpusť se zavírá a otevírá zamáčknutím sítka.Provedení přepadu: Přepad umístěn ve vaně dřezuRozměr výřezu: 770 x 480 mmDřez z výroby bez otvorů</t>
  </si>
  <si>
    <t>Franke Spark SKN 611-79</t>
  </si>
  <si>
    <t>Baterie laboratorní nástěnná, páková, rozteč 150 mm, sifon 2x</t>
  </si>
  <si>
    <t>11040.0MDS</t>
  </si>
  <si>
    <t>Skříňka laboratorní instalační - 2x dvířka, panty s tlumením</t>
  </si>
  <si>
    <t>LSD 2-800 instal</t>
  </si>
  <si>
    <t>Skříňka laboratorní - 2x dvířka, panty s tlumením</t>
  </si>
  <si>
    <t>LSD 2-800</t>
  </si>
  <si>
    <t>Nábytek na výškově nastavitelných plastových nožkách + plastový narážecí sokl</t>
  </si>
  <si>
    <t>6.</t>
  </si>
  <si>
    <t>Skříň úložná</t>
  </si>
  <si>
    <t>Skříň úložná kombinovaná - do výšky 1000 mm NP 6x zásuvka s plnovýsuvem, v horní části 2x plné dveře, panty s tlumením, výškově nastavitelné police (skříně s vyztuženými policemi proti zatížení a s povrchem proti poškození)</t>
  </si>
  <si>
    <t>SKP - 800</t>
  </si>
  <si>
    <t>7.</t>
  </si>
  <si>
    <t>Skříňový nástavec</t>
  </si>
  <si>
    <t>Skříňový nástavec - 2x plné dveře, panty s tlumením, výškově nastavitelná police (s vyztuženými policemi proti zatížení a s povrchem proti poškození)</t>
  </si>
  <si>
    <t>SKN 2-800</t>
  </si>
  <si>
    <t>8.</t>
  </si>
  <si>
    <t>Židle kancelářská</t>
  </si>
  <si>
    <t>Kancelářská židle, opěrák se síťovinou a výškově nastavitelnou bederní výztuhou, nastavení výšky opěráku s  uzamykáním, na sedáku použita studená pěna, synchronní mech. s pětinásobnou aretací, možností plynulé proměny úhlu sedáku a opěráku, alum. Leštěná</t>
  </si>
  <si>
    <t>1850 SYN SL Omnia ALU</t>
  </si>
  <si>
    <t>Výškově nastavitelné područky AR40</t>
  </si>
  <si>
    <t>9.</t>
  </si>
  <si>
    <t>Židle žákovská</t>
  </si>
  <si>
    <t>All-inclusive ergonomie
‒ Inovativní technologie proudění vzduchu poskytuje ideální klimatický komfort
Technologie Auto-synchron s automatickou regulací hmotnosti
‒ Nastavení sklonu a hloubky sedáku
‒ Měkká rukojeť s funkcemi
‒ Snadno se čistí a dezinfikuje
‒ Vhodné pro použití v laboratořích biologické bezpečnosti bsl 1 a bsl 2 a gmp. Barva bude odsouhlasena před realizací s ředitelkou gymnázia dle předloženého vzorníku</t>
  </si>
  <si>
    <t xml:space="preserve"> 132-1410</t>
  </si>
  <si>
    <t>10.</t>
  </si>
  <si>
    <t>Rolety</t>
  </si>
  <si>
    <t>Roleta blackout v kazetě s vodícími profily pro 100% zatemnění, š.2360 x 1160mm, barva dle výběru - dle předloženého vzorníku. Barva bude odsouhlasena s ředitelkou gymnázia před realizací. Ovládání na bateriový pohon + ovladač, 1 roleta zatemňující 2 okna. -Motor min. 6Nm, USB-C konektor, baterie Li-ion, kapacita min. 3 200 mAh, výdrž baterie na jedno nabití min. 6 měsíců
-bateriové dálkové ovládání, min. 2 kusy</t>
  </si>
  <si>
    <t>Instalace rolet, zaškolení, zprovození</t>
  </si>
  <si>
    <t>Cenová sumarizace bez DPH</t>
  </si>
  <si>
    <t>Cena celkem</t>
  </si>
  <si>
    <t>Montáž včetně instalačního materiálu, instalace</t>
  </si>
  <si>
    <t>Doprava - Říčany</t>
  </si>
  <si>
    <t>Revize el. - sekce žák. stolů</t>
  </si>
  <si>
    <t>Cena celkem bez DPH</t>
  </si>
  <si>
    <t>Cena 21% DPH</t>
  </si>
  <si>
    <t>Cena celkem s DPH</t>
  </si>
  <si>
    <t>Detail specifikace:</t>
  </si>
  <si>
    <t xml:space="preserve">Vysokotlaký laminát musí splňovat normu dle EN 438 
</t>
  </si>
  <si>
    <t>Nábytek musí být certifikován a v souladu s normou ČSN EN 13150:2002,  ČSN EN 14072:2005, 13310+A1:2020 (čl.5.5.)</t>
  </si>
  <si>
    <t>Elektroinstalace musí být provedena dle platných norem a vyhlášky součástí dodávky musí být platná revize elektro.</t>
  </si>
  <si>
    <t>Všechna nová zařízení např. el. zdroje, el. rolety, el. výklopné moduly apod. musí splňovat CE a dodavatel je povinen CE od výrobce poskytnout</t>
  </si>
  <si>
    <t>Pracovní deska - bližší specifikace:</t>
  </si>
  <si>
    <t>Ilustrativní zobrazení:</t>
  </si>
  <si>
    <t>Vysokotlaký laminát s černě probarveným jádrem, pro použití v laboratoři, dle EN 438, ze samozhášivého vysokotlakého laminátu
Chemická rezistence minimálně 24 hodin vůči : ethylalkohol, kyselina dusičná 70%, formaldehyd 37%, xylen, aceton, hydroxid sodný.
Protipožární odolnost třídy A (1).
Tloušťka min. 16 mm, vysoká  teplotní odolnost, povrch hladký, snadno dezinfikovatelný, neporézní, chemicky a mechanicky odolný (např. Max, Trespa), úprava hran – fazeta.
Ocelová konstrukce.
Nesmí být kombinovaná - slepená s dalšími deskami.</t>
  </si>
  <si>
    <t>Obchodní podmínky:</t>
  </si>
  <si>
    <t>Cena nezahrnuje:</t>
  </si>
  <si>
    <t>Cena:</t>
  </si>
  <si>
    <t>uvedena v Kč bez DPH, cena celkem s DPH</t>
  </si>
  <si>
    <t>vedení a nový rozvod RJ (internetového kabelu) - do žákovských stolů a katedry (internetový kabel bude realizován ze strany IT gymnázia ve spolupráci s dodavatelem)</t>
  </si>
  <si>
    <t>DPH:</t>
  </si>
  <si>
    <t>úpravu podlahové krytiny</t>
  </si>
  <si>
    <t>Termín dodání:</t>
  </si>
  <si>
    <t>10 týdnů od podpisu smlouvy</t>
  </si>
  <si>
    <t>Platební podmínky:</t>
  </si>
  <si>
    <t>60 dnů od obdržení faktury</t>
  </si>
  <si>
    <t>Záruka:</t>
  </si>
  <si>
    <t>24 měsíců</t>
  </si>
  <si>
    <t>Barva nábytku:</t>
  </si>
  <si>
    <t>šedá (barva bude odsouhlasená před realizací a budou předány vzorky k odsouhlasení ředitelkou gymnázia)</t>
  </si>
  <si>
    <t>Specifikace předmětu plnění - „Inovativní fyzikální laboratoř - Inovace 2024-2.část-II.- Vybavení a Pomůcky Fyzikální laboratoř</t>
  </si>
  <si>
    <t xml:space="preserve">Gymnázium Říčany potřebuje vybudovat novou inovativní fyzikální laboratoř k zajištění požadavků moderní, pro žáky motivující, inovativní a badatelské výuky v rámci fyziky pro žáky gymnázia  vč. vyhovující a bezpečné elektoinstalace a souvisejícího vybavení a pomůcek.  Současná fyzikální laboratoř nesplňuje požadavky moderní inovativní výuky a má nevyhovující elektroinstalaci a nevyhovující vybavení. </t>
  </si>
  <si>
    <t>Fyzika - laboratoř - Vybavení a pomůcky</t>
  </si>
  <si>
    <t>Žádost Kraj - Obsah</t>
  </si>
  <si>
    <t>Popis</t>
  </si>
  <si>
    <t xml:space="preserve">Vizualizace </t>
  </si>
  <si>
    <t>Technické údaje</t>
  </si>
  <si>
    <t>Rozměry</t>
  </si>
  <si>
    <t>Rozsah dodávky</t>
  </si>
  <si>
    <t>Mj.</t>
  </si>
  <si>
    <t>Počet ks</t>
  </si>
  <si>
    <t>Cena za ks bez DPH</t>
  </si>
  <si>
    <t>DPH</t>
  </si>
  <si>
    <t>Cena celkem za ks vč. DPH</t>
  </si>
  <si>
    <t>I.</t>
  </si>
  <si>
    <t xml:space="preserve">Doplňové vybení </t>
  </si>
  <si>
    <t>Chladnička s mrazákem + vč. elektroinstalace a instalace elektrické zásuvky  k místu umístění lednice viz. plánek fyzikální laboratoř</t>
  </si>
  <si>
    <t>j)	chladnička s mrazákem - 1x (pomůcka pro pokusy z oblasti termiky - např. výroba ledu pro pokusy na změnu skupenství).</t>
  </si>
  <si>
    <t>Lednice - s mrazákem, energetická třída A-E, objem ledničky 188 l + objem mrazáku 67 l. V lednici 4 police, 3 přihrádky v mrazáku, 1 chladicí okruh, LED osvětlení a nulový náběh dveří, rozměry 180 × 55 × 56,3 cm (V×Š×H). Kombinovaná lednice. Lednice s jedním chladicím okruhem. Samotná chladnička má celkem 188 l vnitřního objemu. Mrazicí prostor umístěný dole. Systém No Frost - Automatické odmrazování (samoodmrazování lednice i mrazáku). Hmotnost 55 kg. Samostojící lednice. Možnost změny otevírání dveří lednice (levé nebo pravé panty budou dohodnuty mezi dodavatelem a ředitelkou Gymnázia Říčany. Dodavatel přemontuje dle požadavku). Barva lednice: stříbrná. Celkový užitný objem lednice 255 l. Typ zásuvky: ČR. Elektroinstalace a instalace elektrické zásuvky k místu umístění lednice viz. plánek fyzikální laboratoř.</t>
  </si>
  <si>
    <t>ks</t>
  </si>
  <si>
    <t>II.</t>
  </si>
  <si>
    <t>POMUCKY - FYZIKALNI LABORATOR</t>
  </si>
  <si>
    <t xml:space="preserve">Vzhledem k tomu, že stávající pomůcky jsou již zastaralé, opotřebované neinovativní, nefunkční a již neopravitelné, je nutné také fyzikální laboratoř vybavit moderními, inovativními pomůckami odpovídající moderní výuce 21. století. </t>
  </si>
  <si>
    <t>Kompletní magnetická optická sada s magnetickou tabulí a diodovým laserem</t>
  </si>
  <si>
    <t>Jednoduché znázornění základů geometrické optiky.
Základní přístroj je diodový laser s 5 nezávislými laserovými diodami poskytujícími velmi ostré a jasné paprsky, nabízející v porovnání s běžnými zdroji světla více možností použití. Klade podstatně nižší nároky na zatemnění místnosti. Může se používat v běžné třídě bez dodatečného zatemnění. Všechny prvky a fólie se uchycují magneticky na kovovou tabuli.
Složení sady:
Pokusy lze provádět k následujícím tématům:
Lom spojnou nebo rozptylnou čočkou,
průchod paprsku hranolem,
odraz na rovinných, dutých a vypuklých zrcadlech,
totální odraz,
totální odraz v optickém vlákně,
zjištění indexu lomu,
vady zraku (krátkozrakost a dalekozrakost) a jejich odstranění,
funkce různých optických zařízení (dalekohled, fotoaparát, mikroskop atd.)</t>
  </si>
  <si>
    <t>Technické údaje:
Diodový laser (s 5 paprsky), 635 nm, 1 mW, se síťovým adaptérem,
optické komponenty s magnetickým uchycením,
magnetické fólie s modely,
kovová tabule se stojanem (tabuli lze také namontovat na zeď).</t>
  </si>
  <si>
    <t>laser: 60 mm x 125 mm x 25 mm, tabule: 600 mm x 450 mm</t>
  </si>
  <si>
    <t>Rozsah dodávky:
5ti paprskový diodový laser,
síťový adaptér,
kovová tabule,
14 optických těles,
fólie se sítotiskem:
* model lidského oka,
* fotoaparát,
* Galileiův dalekohled,
* Keplerův dalekohled,
* sférická aberace a její korekce,
* názorná ukázka odrazu a lomu.
Dodání v praktickém úložném kufříku.</t>
  </si>
  <si>
    <t xml:space="preserve">Doplňková magnetická optická sada </t>
  </si>
  <si>
    <t>Další optická tělesa jako doplnění sady viz. Kompletní magnetická optická sada s magnetickou tabulí a diodovým laserem.
15 dalších optických těles umožňuje demonstraci vztahů mezi indexem lomu a pozitivními nebo negativními optickými prvky.
Zajímavé pokusy se vzduchovými čočkami ukazují, proč optické prvky způsobují pozitivní nebo negativní lomy.
Laser a tabule není součástí dodávky je zahrnuto v "Kompletní magnetická optická sada s magnetickou tabulí a diodovým laserem"</t>
  </si>
  <si>
    <t>Konkávní a plankonkávní čočky, konvexní a plankonvexní čočky, rovnostranné hranoly, pravoúhlý hranol, zrcátko, kondenzorová čočka, rozdělovač paprsku, periskop atd.
Dodává se v praktickém úložném kufříku.</t>
  </si>
  <si>
    <t xml:space="preserve">Žákovské sady pro pokusy s geometrickou optikou. </t>
  </si>
  <si>
    <t>Umožňuje na 2. stupni ZŠ i na SŠ realizaci všech standardních pokusů z geometrické optiky.
Ucelené didaktické pojetí bere v úvahu dovednosti potřebné pro získávání znalostí, jako: samostatné plánování a realizaci pokusů a záznam jejich výsledků. Editovatelné listy pro měření a vyhodnocení
Personalizovaná podpora rychlého přístupu k obsahu, např. videa, pomocné karty, obrazky, odkazy, vzorky dat
Lze si snadno a zdarma vytvořit osobní BYOD koncept, na vlastním zařízení. Příručka pro učitele
Seznam pomůcek potřebný pro jednotlivé pokusy, návody, popis provádění a vyhodnocování důkazů
Osvojení fyzikální terminologie pomocí motivačních textů
Editovatelné listy
Při měření nejsou zapotřebí žádné vzorky
Témata:
Šíření světla a stín
Odraz na zrcadle
Dráha paprsků na zakřivených zrcadlech
Lom a úplný odraz
Ohnisková vzdálenost čočky kondenzoru
Dráha paprsku v konvexní a konkávní čočce
Zobrazovací rovnice
Rozklad bílého světla
Optické přístroje
Měřící pomůcky:
Otočná úhlová stupnice pro měření úhlů dopadu a odrazu
Olovnice a polohovací čáry pro optimalizaci dráhy paprsků
Školní LED/Laserový zdroj světla:
Třída 1. Laser je zdravotně nezávadný a a žáci s ním mohou pracovat bez omezení. Lze s ním realizovat tyto nové pokusy:
Dráha paprsků
Interference a difrakce na štěrbinách a mřížkách
Polarizace - pokus s monochromatickým světlem
Specifické vlastnosti laserového světla v porovnání s LED (monochromatické, lineárně polarizované)
LED lampa má stejné vlastnosti jako klasický zdroj světla. Vzhledem k tomu, že nahřívání je mnohem nižší, lze se jej dotýkat během provozu bez nebezpečí popálení.
Snadné přepínání mezi LED lampou a laserem je praktické při pokusech z geometrické optiky. Laserový zdroj splňuje veškeré bezpečnostně technické požadavky pro práci žáků s pomůckou. 
Dělená Petriho miska:
umožňuje stanovení indexů lomu kapalin a vzduchu, jakož i lom světla při přechodu z kapalného do jiného prostředí.
Určení a pozorování úhlu totálního odrazu.
Matnice:
Na zadní straně je vytištěna mřížka umožňující ocenit zvětšení obrazu z projekce diapozitivu se škálou.</t>
  </si>
  <si>
    <t>312 × 427 × 150 mm</t>
  </si>
  <si>
    <t>Sada pomůcek pro skupinu žáků, návod k provádění pokusů, kolejnice l = 50 cm</t>
  </si>
  <si>
    <t xml:space="preserve">Pružinový siloměr se stupnicí v Newtonech a korekturou nulového bodu pomocí nastavovacího šroubu. - 1 N </t>
  </si>
  <si>
    <t>Pořízení siloměrů je nezbytnou pomůckou pro měření při žákovských experimentech v oblasti mechaniky. Jedná se o velmi často používanou pomůcku v kategorii spotřebního zboží, která se při častém používání žáky rychle opotřebovává.</t>
  </si>
  <si>
    <t>Pružinový siloměr se stupnicí v Newtonech a korekturou nulového bodu pomocí nastavovacího šroubu.
Technické údaje :
Korekce nuly pomocí nastavovacho šroubu
Jištění proti přetížení pružiny
Skrz průhledný plášť můžeme sledovat funkci vinuté pružiny
Se závěsným a zátěžovým hákem.
Přesnost měření :±2%.
Rozměry: D=16 mm, plášť siloměru L=215 mm, L celková = cca 285 mm.</t>
  </si>
  <si>
    <t xml:space="preserve">Pružinový siloměr se stupnicí v Newtonech a korekturou nulového bodu pomocí nastavovacího šroubu.- 5 N </t>
  </si>
  <si>
    <t xml:space="preserve">Pružinový siloměr se stupnicí v Newtonech a korekturou nulového bodu pomocí nastavovacího šroubu.- 10 N </t>
  </si>
  <si>
    <t>Digitální multimetr</t>
  </si>
  <si>
    <t>(potřebujeme pro demonstrační a jiné pokusy při měření elektrických veličin a pokusů z oblasti elektřiny. Min. pár stejných multimetrů potřebujeme pro souběžné měření několika fyzikálních veličin v elektrických obvodech)</t>
  </si>
  <si>
    <t>Profesionální stolní přístroj s USB přípojkou a softwarem pro laboratorní použití
Digitální stolní multimetr má vysoce přesné měřicí funkce a velký, podsvícený 4 1/2místný LCD displej.
Může se používat v laboratoři, napájený ze sítě, nebo také mobilně na bateriový provoz. Přístroj přitom nabízí celou řadu možností použití.
Užitečné doplňkové funkce jako měření reálné efektivní hodnoty (TrueRMS), měření relativní hodnoty, funkce zachování maximální/minimální hodnoty a funkce zachování naměřené hodnoty podtrhují univerzální použití tohoto přístroje.
Díky optickému USB rozhraní a softwaru lze všechny výsledky měření zobrazit a uložit na PC, grafický software má exkluzivní dynamickou stupnici, na které lze vidět i velmi malé změny naměřených hodnot. Ve spojení s PC se stolní multimetr stává univerzálním zařízením pro záznam naměřených hodnot. Technické údaje:
4 1/2místný, 21mm LCD displej (max. 22000) s podsvícením
Měření reálné efektivní hodnoty (TrueRMS)
Automatický a manuální výběr rozsahu
Funkce zachování měřené hodnoty, maximální hodnoty a minimální hodnoty
Funkce měření relativní hodnoty
Funkce kontroly diody a propojení
USB rozhraní
Bezpečnost: EN 61010-1; CAT I 600 V
Rozsahy měření:
DCV 220 mV/2,2/22/220/600 V; 10 μV; ± 0,05 % + 6 dgt.
ACV 220 mV/2,2/22/220/600 V; 10 μV; ± 0,5 % + 30 dgt. Rozsah frekvence: 40Hz … 30kHz
DCA 220/2200 μA/22/220 mA/10 A; 0,01 μA; ± 0,2 % + 15 dgt.
ACA 220/2200 μA/22/220 mA/10 A; 0,01 μA; ± 0,8 % + 30 dgt. Rozsah frekvence: 40Hz … 5kHz
Ω 220 Ω/2,2/22/220 kΩ/2,2/22/220 MΩ; 10 mΩ; ± 0,1 % + 10 dgt.
Kapacita 22/220 nF/2,2/22/220 μF/2,2/22 mF; 0,01 nF; ± 2,0 % + 5 dgt.
Frekvence 10/100 Hz/1/10/100 kHz/1/10 MHz; 1 mHz; ± 0,05 %; + 5 dgt.
Teplota -20 °C ~ 1000 °C; 0,1 °C; ± 1,5 %; + 3 °C
Provozní napětí: 100 ~ 120 V / 200 ~ 240 V AC; 50/60 Hz přepínatelné ext. 6 x 1,5V (AA / UM-3) baterie
Rozměry:
268 x 108 x 322 mm (šířka x výška x hloubka)
Hmotnost:
2,8 kg
Rozsah dodávky:
Stolní multimetr, síťový kabel, připojovací kabel s USB rozhraním, software pro nejnovější nejaktuálnější a nejběžněji používaný operační systém kompatibilní se systémem na Gymnáziu Říčany vč. ovladačů , zkušební kabely a návod k obsluze.</t>
  </si>
  <si>
    <t>Rozměry:
268 x 108 x 322 mm (šířka x výška x hloubka)</t>
  </si>
  <si>
    <t>CENA CELKEM</t>
  </si>
  <si>
    <r>
      <rPr>
        <b/>
        <sz val="11"/>
        <color rgb="FF000000"/>
        <rFont val="Calibri"/>
      </rPr>
      <t xml:space="preserve">okno - Roleta blackout v kazetě s vodícími profily  </t>
    </r>
    <r>
      <rPr>
        <b/>
        <sz val="11"/>
        <color rgb="FF000000"/>
        <rFont val="Calibri"/>
      </rPr>
      <t>pro 100% zatemnění</t>
    </r>
    <r>
      <rPr>
        <b/>
        <sz val="11"/>
        <color rgb="FF000000"/>
        <rFont val="Calibri"/>
      </rPr>
      <t>, š.2360 x 1160mm, barva dle výběru. Ovládání na bateriový pohon + ovladač</t>
    </r>
  </si>
  <si>
    <r>
      <rPr>
        <b/>
        <sz val="11"/>
        <color rgb="FF000000"/>
        <rFont val="Calibri"/>
      </rPr>
      <t xml:space="preserve">okno - Roleta blackout v kazetě s vodícími profily </t>
    </r>
    <r>
      <rPr>
        <b/>
        <sz val="11"/>
        <color rgb="FF000000"/>
        <rFont val="Calibri"/>
      </rPr>
      <t>pro 100% zatemnění</t>
    </r>
    <r>
      <rPr>
        <b/>
        <sz val="11"/>
        <color rgb="FF000000"/>
        <rFont val="Calibri"/>
      </rPr>
      <t>, š.2360 x 1160mm, barva dle výběru. Ovládání na bateriový pohon + ovladač</t>
    </r>
  </si>
  <si>
    <r>
      <rPr>
        <b/>
        <sz val="11"/>
        <color rgb="FF000000"/>
        <rFont val="Calibri"/>
      </rPr>
      <t xml:space="preserve">okno - Roleta blackout v kazetě s vodícími profily </t>
    </r>
    <r>
      <rPr>
        <b/>
        <sz val="11"/>
        <color rgb="FF000000"/>
        <rFont val="Calibri"/>
      </rPr>
      <t>pro 100% zatemnění</t>
    </r>
    <r>
      <rPr>
        <b/>
        <sz val="11"/>
        <color rgb="FF000000"/>
        <rFont val="Calibri"/>
      </rPr>
      <t>, š.2360 x 1160mm, barva dle výběru. Ovládání na bateriový pohon + ovladač</t>
    </r>
  </si>
  <si>
    <t>sloupek</t>
  </si>
  <si>
    <r>
      <rPr>
        <b/>
        <sz val="11"/>
        <color rgb="FF000000"/>
        <rFont val="Calibri"/>
      </rPr>
      <t xml:space="preserve">okno - Roleta blackout v kazetě s vodícími profily </t>
    </r>
    <r>
      <rPr>
        <b/>
        <sz val="11"/>
        <color rgb="FF000000"/>
        <rFont val="Calibri"/>
      </rPr>
      <t>pro 100% zatemnění</t>
    </r>
    <r>
      <rPr>
        <b/>
        <sz val="11"/>
        <color rgb="FF000000"/>
        <rFont val="Calibri"/>
      </rPr>
      <t>, š.2360 x 1160mm, barva dle výběru. Ovládání na bateriový pohon + ovladač</t>
    </r>
  </si>
  <si>
    <t>"zásuvkové stanoviště" - min. 10 el. zásuvek v rámci lišty - dle Specifikace předmětu plnění - bod č. 3.</t>
  </si>
  <si>
    <t>Katedra - zpracování dle Specifikace předmětu plnění - bod č. 1. a 3.</t>
  </si>
  <si>
    <t>Rozvodná krabice -NOVA</t>
  </si>
  <si>
    <t>schody</t>
  </si>
  <si>
    <t>chladnička s mrazákem + el. zásuvka</t>
  </si>
  <si>
    <t>nahradit za dřezy</t>
  </si>
  <si>
    <t>skříně - 6x</t>
  </si>
  <si>
    <t>(do výšky zapuštění ve výklenku)</t>
  </si>
  <si>
    <t>skříně 2x</t>
  </si>
  <si>
    <t>49cm</t>
  </si>
  <si>
    <t>vchod</t>
  </si>
  <si>
    <r>
      <rPr>
        <b/>
        <sz val="11"/>
        <color rgb="FF000000"/>
        <rFont val="Calibri"/>
      </rPr>
      <t xml:space="preserve">okno - Roleta blackout v kazetě s vodícími profily </t>
    </r>
    <r>
      <rPr>
        <b/>
        <sz val="11"/>
        <color rgb="FF000000"/>
        <rFont val="Calibri"/>
      </rPr>
      <t>pro 100%</t>
    </r>
    <r>
      <rPr>
        <b/>
        <sz val="11"/>
        <color rgb="FF000000"/>
        <rFont val="Calibri"/>
      </rPr>
      <t xml:space="preserve"> </t>
    </r>
    <r>
      <rPr>
        <b/>
        <sz val="11"/>
        <color rgb="FF000000"/>
        <rFont val="Calibri"/>
      </rPr>
      <t>zatemnění</t>
    </r>
    <r>
      <rPr>
        <b/>
        <sz val="11"/>
        <color rgb="FF000000"/>
        <rFont val="Calibri"/>
      </rPr>
      <t>, š.2360 x 1160mm, barva dle výběru. Ovládání na bateriový pohon + ovladač</t>
    </r>
  </si>
  <si>
    <r>
      <rPr>
        <b/>
        <sz val="11"/>
        <color rgb="FF000000"/>
        <rFont val="Calibri"/>
      </rPr>
      <t xml:space="preserve">okno - Roleta blackout v kazetě s vodícími profily  </t>
    </r>
    <r>
      <rPr>
        <b/>
        <sz val="11"/>
        <color rgb="FF000000"/>
        <rFont val="Calibri"/>
      </rPr>
      <t xml:space="preserve"> pro 100% zatemnění,</t>
    </r>
    <r>
      <rPr>
        <b/>
        <sz val="11"/>
        <color rgb="FF000000"/>
        <rFont val="Calibri"/>
      </rPr>
      <t xml:space="preserve"> š.2360 x 1160mm, barva dle výběru. Ovládání na bateriový pohon + ovladač</t>
    </r>
  </si>
  <si>
    <r>
      <rPr>
        <b/>
        <sz val="11"/>
        <color rgb="FF000000"/>
        <rFont val="Calibri"/>
      </rPr>
      <t xml:space="preserve">okno - Roleta blackout v kazetě s vodícími profily  </t>
    </r>
    <r>
      <rPr>
        <b/>
        <sz val="11"/>
        <color rgb="FF000000"/>
        <rFont val="Calibri"/>
      </rPr>
      <t xml:space="preserve"> pro 100% zatemnění</t>
    </r>
    <r>
      <rPr>
        <b/>
        <sz val="11"/>
        <color rgb="FF000000"/>
        <rFont val="Calibri"/>
      </rPr>
      <t>, š.2360 x 1160mm, barva dle výběru. Ovládání na bateriový pohon + ovladač</t>
    </r>
  </si>
  <si>
    <r>
      <rPr>
        <b/>
        <sz val="11"/>
        <color rgb="FF000000"/>
        <rFont val="Calibri"/>
      </rPr>
      <t xml:space="preserve">okno - Roleta blackout v kazetě s vodícími profily </t>
    </r>
    <r>
      <rPr>
        <b/>
        <sz val="11"/>
        <color rgb="FF000000"/>
        <rFont val="Calibri"/>
      </rPr>
      <t xml:space="preserve">  pro 100% zatemnění</t>
    </r>
    <r>
      <rPr>
        <b/>
        <sz val="11"/>
        <color rgb="FF000000"/>
        <rFont val="Calibri"/>
      </rPr>
      <t>, š.2360 x 1160mm, barva dle výběru. Ovládání na bateriový pohon + ovladač</t>
    </r>
  </si>
  <si>
    <t>73,5cm</t>
  </si>
  <si>
    <t>289 cm</t>
  </si>
  <si>
    <t>56 cm</t>
  </si>
  <si>
    <t>293 cm</t>
  </si>
  <si>
    <t>54 cm</t>
  </si>
  <si>
    <t>65 cm</t>
  </si>
  <si>
    <t>45,5 cm</t>
  </si>
  <si>
    <t>4,88 m</t>
  </si>
  <si>
    <t>39,5 cm</t>
  </si>
  <si>
    <t>4,10m</t>
  </si>
  <si>
    <t>4,58 m</t>
  </si>
  <si>
    <t>3,26 m</t>
  </si>
  <si>
    <t>39 cm</t>
  </si>
  <si>
    <t>61,5 cm</t>
  </si>
  <si>
    <t>62,5cm</t>
  </si>
  <si>
    <t>50 cm</t>
  </si>
  <si>
    <t>31 cm</t>
  </si>
  <si>
    <t>49 cm</t>
  </si>
  <si>
    <t>89cm</t>
  </si>
  <si>
    <t>47cm</t>
  </si>
  <si>
    <t>5m</t>
  </si>
  <si>
    <t>1,84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</si>
</sst>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0"/>
      <color rgb="FF000000"/>
      <name val="Calibri"/>
      <scheme val="minor"/>
    </font>
    <font>
      <b/>
      <sz val="14"/>
      <color theme="1"/>
      <name val="Calibri"/>
    </font>
    <font>
      <sz val="10"/>
      <color rgb="FF000000"/>
      <name val="Calibri"/>
    </font>
    <font>
      <b/>
      <sz val="12"/>
      <color theme="1"/>
      <name val="Arial"/>
    </font>
    <font>
      <sz val="12"/>
      <color theme="1"/>
      <name val="Arial"/>
    </font>
    <font>
      <b/>
      <sz val="10"/>
      <color theme="1"/>
      <name val="Arial"/>
    </font>
    <font>
      <sz val="10"/>
      <name val="Calibri"/>
    </font>
    <font>
      <sz val="10"/>
      <color theme="1"/>
      <name val="Arial"/>
    </font>
    <font>
      <b/>
      <sz val="12"/>
      <color rgb="FFFF0000"/>
      <name val="Arial"/>
    </font>
    <font>
      <u/>
      <sz val="10"/>
      <color theme="10"/>
      <name val="Arial"/>
    </font>
    <font>
      <u/>
      <sz val="10"/>
      <color theme="10"/>
      <name val="Arial"/>
    </font>
    <font>
      <b/>
      <sz val="9"/>
      <color theme="1"/>
      <name val="Arial"/>
    </font>
    <font>
      <b/>
      <sz val="8"/>
      <color theme="1"/>
      <name val="Arial"/>
    </font>
    <font>
      <b/>
      <sz val="7"/>
      <color theme="1"/>
      <name val="Arial"/>
    </font>
    <font>
      <sz val="9"/>
      <color theme="1"/>
      <name val="Arial"/>
    </font>
    <font>
      <sz val="9"/>
      <color rgb="FF222222"/>
      <name val="Arial"/>
    </font>
    <font>
      <sz val="9"/>
      <color rgb="FF000000"/>
      <name val="Arial"/>
    </font>
    <font>
      <sz val="9"/>
      <color rgb="FF222222"/>
      <name val="&quot;Arial CE&quot;"/>
    </font>
    <font>
      <sz val="9"/>
      <color rgb="FFFF0000"/>
      <name val="Arial"/>
    </font>
    <font>
      <b/>
      <sz val="10"/>
      <color rgb="FFFF0000"/>
      <name val="Arial"/>
    </font>
    <font>
      <sz val="10"/>
      <color theme="10"/>
      <name val="Arial"/>
    </font>
    <font>
      <b/>
      <sz val="11"/>
      <color theme="1"/>
      <name val="Arial"/>
    </font>
    <font>
      <sz val="10"/>
      <color rgb="FF000000"/>
      <name val="Arial"/>
    </font>
    <font>
      <sz val="10"/>
      <color rgb="FFFF0000"/>
      <name val="Calibri"/>
      <scheme val="minor"/>
    </font>
    <font>
      <b/>
      <u/>
      <sz val="10"/>
      <color theme="1"/>
      <name val="Arial"/>
    </font>
    <font>
      <b/>
      <u/>
      <sz val="10"/>
      <color theme="1"/>
      <name val="Arial"/>
    </font>
    <font>
      <sz val="10"/>
      <color rgb="FFFF0000"/>
      <name val="Arial"/>
    </font>
    <font>
      <sz val="10"/>
      <color theme="1"/>
      <name val="Calibri"/>
      <scheme val="minor"/>
    </font>
    <font>
      <b/>
      <sz val="14"/>
      <color theme="1"/>
      <name val="Arial"/>
    </font>
    <font>
      <sz val="10"/>
      <color theme="1"/>
      <name val="Calibri"/>
    </font>
    <font>
      <b/>
      <i/>
      <sz val="10"/>
      <color theme="1"/>
      <name val="Arial"/>
    </font>
    <font>
      <b/>
      <sz val="11"/>
      <color rgb="FF000000"/>
      <name val="Arial"/>
    </font>
    <font>
      <b/>
      <sz val="10"/>
      <color rgb="FF000000"/>
      <name val="Arial"/>
    </font>
    <font>
      <b/>
      <sz val="22"/>
      <color theme="1"/>
      <name val="Arial"/>
    </font>
    <font>
      <sz val="8"/>
      <color theme="1"/>
      <name val="Arial"/>
    </font>
    <font>
      <sz val="10"/>
      <color rgb="FF2D2D2D"/>
      <name val="Helvetica Neue"/>
    </font>
    <font>
      <sz val="10"/>
      <color rgb="FF000000"/>
      <name val="Helvetica Neue"/>
    </font>
    <font>
      <sz val="8"/>
      <color rgb="FF000000"/>
      <name val="Helvetica Neue"/>
    </font>
    <font>
      <sz val="11"/>
      <color rgb="FF000000"/>
      <name val="Arial"/>
    </font>
    <font>
      <sz val="11"/>
      <color rgb="FF000000"/>
      <name val="Helvetica Neue"/>
    </font>
    <font>
      <sz val="9"/>
      <color rgb="FF000000"/>
      <name val="Helvetica Neue"/>
    </font>
    <font>
      <b/>
      <sz val="18"/>
      <color theme="1"/>
      <name val="Calibri"/>
    </font>
    <font>
      <sz val="11"/>
      <color theme="1"/>
      <name val="Calibri"/>
    </font>
    <font>
      <b/>
      <sz val="11"/>
      <color rgb="FF000000"/>
      <name val="Calibri"/>
    </font>
    <font>
      <b/>
      <sz val="11"/>
      <color theme="1"/>
      <name val="Calibri"/>
    </font>
    <font>
      <b/>
      <sz val="11"/>
      <color rgb="FFFF0000"/>
      <name val="Calibri"/>
    </font>
    <font>
      <sz val="11"/>
      <color rgb="FFFF0000"/>
      <name val="Calibri"/>
    </font>
    <font>
      <sz val="11"/>
      <color rgb="FF000000"/>
      <name val="Calibri"/>
    </font>
    <font>
      <b/>
      <sz val="8"/>
      <color rgb="FF000000"/>
      <name val="Calibri"/>
    </font>
    <font>
      <b/>
      <sz val="9"/>
      <color rgb="FF000000"/>
      <name val="Calibri"/>
    </font>
    <font>
      <b/>
      <sz val="9"/>
      <color rgb="FFFF0000"/>
      <name val="Calibri"/>
    </font>
    <font>
      <sz val="10"/>
      <color rgb="FF1F1F1F"/>
      <name val="Arial"/>
    </font>
    <font>
      <i/>
      <sz val="10"/>
      <color theme="1"/>
      <name val="Calibri"/>
    </font>
    <font>
      <i/>
      <sz val="11"/>
      <color theme="1"/>
      <name val="Calibri"/>
    </font>
    <font>
      <sz val="9"/>
      <color theme="1"/>
      <name val="Calibri"/>
    </font>
  </fonts>
  <fills count="16">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theme="9"/>
        <bgColor theme="9"/>
      </patternFill>
    </fill>
    <fill>
      <patternFill patternType="solid">
        <fgColor rgb="FFB2A1C7"/>
        <bgColor rgb="FFB2A1C7"/>
      </patternFill>
    </fill>
    <fill>
      <patternFill patternType="solid">
        <fgColor rgb="FFA4C2F4"/>
        <bgColor rgb="FFA4C2F4"/>
      </patternFill>
    </fill>
    <fill>
      <patternFill patternType="solid">
        <fgColor rgb="FFFBD4B4"/>
        <bgColor rgb="FFFBD4B4"/>
      </patternFill>
    </fill>
    <fill>
      <patternFill patternType="solid">
        <fgColor rgb="FFB6D7A8"/>
        <bgColor rgb="FFB6D7A8"/>
      </patternFill>
    </fill>
    <fill>
      <patternFill patternType="solid">
        <fgColor rgb="FFBFBFBF"/>
        <bgColor rgb="FFBFBFBF"/>
      </patternFill>
    </fill>
    <fill>
      <patternFill patternType="solid">
        <fgColor rgb="FFDBE5F1"/>
        <bgColor rgb="FFDBE5F1"/>
      </patternFill>
    </fill>
    <fill>
      <patternFill patternType="solid">
        <fgColor rgb="FF7F7F7F"/>
        <bgColor rgb="FF7F7F7F"/>
      </patternFill>
    </fill>
    <fill>
      <patternFill patternType="solid">
        <fgColor rgb="FFF2DBDB"/>
        <bgColor rgb="FFF2DBDB"/>
      </patternFill>
    </fill>
    <fill>
      <patternFill patternType="solid">
        <fgColor rgb="FFFFFF00"/>
        <bgColor rgb="FFFFFF00"/>
      </patternFill>
    </fill>
    <fill>
      <patternFill patternType="solid">
        <fgColor rgb="FF632423"/>
        <bgColor rgb="FF632423"/>
      </patternFill>
    </fill>
    <fill>
      <patternFill patternType="solid">
        <fgColor rgb="FFD8D8D8"/>
        <bgColor rgb="FFD8D8D8"/>
      </patternFill>
    </fill>
  </fills>
  <borders count="86">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thick">
        <color rgb="FF000000"/>
      </bottom>
      <diagonal/>
    </border>
    <border>
      <left/>
      <right style="medium">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top/>
      <bottom style="medium">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top/>
      <bottom style="medium">
        <color rgb="FF000000"/>
      </bottom>
      <diagonal/>
    </border>
    <border>
      <left/>
      <right/>
      <top/>
      <bottom style="medium">
        <color rgb="FF000000"/>
      </bottom>
      <diagonal/>
    </border>
    <border>
      <left/>
      <right/>
      <top/>
      <bottom/>
      <diagonal/>
    </border>
    <border>
      <left/>
      <right/>
      <top/>
      <bottom/>
      <diagonal/>
    </border>
    <border>
      <left/>
      <right style="thin">
        <color rgb="FF000000"/>
      </right>
      <top/>
      <bottom style="medium">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s>
  <cellStyleXfs count="1">
    <xf numFmtId="0" fontId="0" fillId="0" borderId="0"/>
  </cellStyleXfs>
  <cellXfs count="290">
    <xf numFmtId="0" fontId="0" fillId="0" borderId="0" xfId="0"/>
    <xf numFmtId="0" fontId="1" fillId="0" borderId="0" xfId="0" applyFont="1"/>
    <xf numFmtId="0" fontId="2" fillId="0" borderId="0" xfId="0" applyFont="1"/>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0" fontId="4" fillId="0" borderId="2" xfId="0" applyFont="1" applyBorder="1" applyAlignment="1">
      <alignment horizontal="left"/>
    </xf>
    <xf numFmtId="0" fontId="4" fillId="0" borderId="2" xfId="0" applyFont="1" applyBorder="1"/>
    <xf numFmtId="4" fontId="5" fillId="0" borderId="2" xfId="0" applyNumberFormat="1" applyFont="1" applyBorder="1" applyAlignment="1">
      <alignment horizontal="center" vertical="center"/>
    </xf>
    <xf numFmtId="0" fontId="5" fillId="0" borderId="4" xfId="0" applyFont="1" applyBorder="1" applyAlignment="1">
      <alignment horizontal="center" vertical="center"/>
    </xf>
    <xf numFmtId="0" fontId="7" fillId="0" borderId="5" xfId="0" applyFont="1" applyBorder="1"/>
    <xf numFmtId="0" fontId="7" fillId="0" borderId="5" xfId="0" applyFont="1" applyBorder="1" applyAlignment="1">
      <alignment wrapText="1"/>
    </xf>
    <xf numFmtId="0" fontId="7" fillId="0" borderId="5" xfId="0" applyFont="1" applyBorder="1" applyAlignment="1">
      <alignment horizontal="center"/>
    </xf>
    <xf numFmtId="0" fontId="7" fillId="0" borderId="5" xfId="0" applyFont="1" applyBorder="1" applyAlignment="1">
      <alignment horizontal="left"/>
    </xf>
    <xf numFmtId="4" fontId="7" fillId="0" borderId="5" xfId="0" applyNumberFormat="1" applyFont="1" applyBorder="1"/>
    <xf numFmtId="4" fontId="7" fillId="0" borderId="6" xfId="0" applyNumberFormat="1" applyFont="1" applyBorder="1"/>
    <xf numFmtId="0" fontId="7" fillId="0" borderId="1" xfId="0" applyFont="1" applyBorder="1" applyAlignment="1">
      <alignment horizontal="left" vertical="center"/>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5" fillId="0" borderId="0" xfId="0" applyFont="1" applyAlignment="1">
      <alignment horizontal="center"/>
    </xf>
    <xf numFmtId="0" fontId="5"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0" xfId="0" applyFont="1"/>
    <xf numFmtId="0" fontId="7" fillId="0" borderId="0" xfId="0" applyFont="1" applyAlignment="1">
      <alignment horizontal="center" vertical="center"/>
    </xf>
    <xf numFmtId="0" fontId="7" fillId="0" borderId="0" xfId="0" applyFont="1" applyAlignment="1">
      <alignment wrapText="1"/>
    </xf>
    <xf numFmtId="4" fontId="7" fillId="0" borderId="0" xfId="0" applyNumberFormat="1" applyFont="1"/>
    <xf numFmtId="4" fontId="11" fillId="0" borderId="11" xfId="0" applyNumberFormat="1" applyFont="1" applyBorder="1" applyAlignment="1">
      <alignment horizontal="center"/>
    </xf>
    <xf numFmtId="4" fontId="11" fillId="0" borderId="11" xfId="0" applyNumberFormat="1" applyFont="1" applyBorder="1" applyAlignment="1">
      <alignment horizontal="center" wrapText="1"/>
    </xf>
    <xf numFmtId="4" fontId="11" fillId="0" borderId="11" xfId="0" applyNumberFormat="1" applyFont="1" applyBorder="1" applyAlignment="1">
      <alignment horizontal="left" wrapText="1"/>
    </xf>
    <xf numFmtId="0" fontId="11" fillId="0" borderId="11" xfId="0" applyFont="1" applyBorder="1" applyAlignment="1">
      <alignment horizontal="center" wrapText="1"/>
    </xf>
    <xf numFmtId="4" fontId="12" fillId="0" borderId="11" xfId="0" applyNumberFormat="1" applyFont="1" applyBorder="1" applyAlignment="1">
      <alignment horizontal="center" wrapText="1"/>
    </xf>
    <xf numFmtId="0" fontId="13" fillId="0" borderId="11" xfId="0" applyFont="1" applyBorder="1" applyAlignment="1">
      <alignment horizontal="center" wrapText="1"/>
    </xf>
    <xf numFmtId="1" fontId="14" fillId="0" borderId="11" xfId="0" applyNumberFormat="1" applyFont="1" applyBorder="1" applyAlignment="1">
      <alignment horizontal="center" vertical="center"/>
    </xf>
    <xf numFmtId="0" fontId="14" fillId="0" borderId="11" xfId="0" applyFont="1" applyBorder="1" applyAlignment="1">
      <alignment horizontal="center" vertical="top" wrapText="1"/>
    </xf>
    <xf numFmtId="0" fontId="14" fillId="0" borderId="11" xfId="0" applyFont="1" applyBorder="1" applyAlignment="1">
      <alignment horizontal="left" vertical="top" wrapText="1"/>
    </xf>
    <xf numFmtId="0" fontId="14" fillId="0" borderId="11" xfId="0" applyFont="1" applyBorder="1" applyAlignment="1">
      <alignment vertical="top" wrapText="1"/>
    </xf>
    <xf numFmtId="4" fontId="14" fillId="0" borderId="11" xfId="0" applyNumberFormat="1" applyFont="1" applyBorder="1"/>
    <xf numFmtId="0" fontId="14" fillId="0" borderId="11" xfId="0" applyFont="1" applyBorder="1"/>
    <xf numFmtId="1" fontId="11" fillId="2" borderId="11" xfId="0" applyNumberFormat="1" applyFont="1" applyFill="1" applyBorder="1" applyAlignment="1">
      <alignment horizontal="center" vertical="center"/>
    </xf>
    <xf numFmtId="0" fontId="11" fillId="2" borderId="11" xfId="0" applyFont="1" applyFill="1" applyBorder="1" applyAlignment="1">
      <alignment horizontal="center" vertical="top" wrapText="1"/>
    </xf>
    <xf numFmtId="0" fontId="11" fillId="2" borderId="11" xfId="0" applyFont="1" applyFill="1" applyBorder="1" applyAlignment="1">
      <alignment horizontal="left" vertical="top" wrapText="1"/>
    </xf>
    <xf numFmtId="0" fontId="11" fillId="2" borderId="11" xfId="0" applyFont="1" applyFill="1" applyBorder="1" applyAlignment="1">
      <alignment vertical="top" wrapText="1"/>
    </xf>
    <xf numFmtId="4" fontId="11" fillId="2" borderId="11" xfId="0" applyNumberFormat="1" applyFont="1" applyFill="1" applyBorder="1"/>
    <xf numFmtId="0" fontId="11" fillId="2" borderId="11" xfId="0" applyFont="1" applyFill="1" applyBorder="1"/>
    <xf numFmtId="0" fontId="11" fillId="0" borderId="11" xfId="0" applyFont="1" applyBorder="1" applyAlignment="1">
      <alignment horizontal="center" vertical="top" wrapText="1"/>
    </xf>
    <xf numFmtId="0" fontId="11" fillId="0" borderId="11" xfId="0" applyFont="1" applyBorder="1" applyAlignment="1">
      <alignment horizontal="left" vertical="top" wrapText="1"/>
    </xf>
    <xf numFmtId="4" fontId="14" fillId="0" borderId="11" xfId="0" applyNumberFormat="1" applyFont="1" applyBorder="1" applyAlignment="1">
      <alignment horizontal="center" vertical="top" wrapText="1"/>
    </xf>
    <xf numFmtId="0" fontId="14" fillId="0" borderId="11" xfId="0" applyFont="1" applyBorder="1" applyAlignment="1">
      <alignment horizontal="center" vertical="top"/>
    </xf>
    <xf numFmtId="0" fontId="7" fillId="0" borderId="11" xfId="0" applyFont="1" applyBorder="1" applyAlignment="1">
      <alignment horizontal="center" vertical="center" wrapText="1"/>
    </xf>
    <xf numFmtId="1" fontId="14" fillId="3" borderId="11" xfId="0" applyNumberFormat="1" applyFont="1" applyFill="1" applyBorder="1" applyAlignment="1">
      <alignment horizontal="center" vertical="center"/>
    </xf>
    <xf numFmtId="0" fontId="5" fillId="0" borderId="11" xfId="0" applyFont="1" applyBorder="1" applyAlignment="1">
      <alignment horizontal="center" vertical="center" wrapText="1"/>
    </xf>
    <xf numFmtId="1" fontId="15" fillId="3" borderId="14" xfId="0" applyNumberFormat="1" applyFont="1" applyFill="1" applyBorder="1" applyAlignment="1">
      <alignment vertical="top" wrapText="1"/>
    </xf>
    <xf numFmtId="0" fontId="16" fillId="0" borderId="11" xfId="0" applyFont="1" applyBorder="1" applyAlignment="1">
      <alignment horizontal="left" vertical="top" wrapText="1"/>
    </xf>
    <xf numFmtId="1" fontId="17" fillId="3" borderId="14" xfId="0" applyNumberFormat="1" applyFont="1" applyFill="1" applyBorder="1" applyAlignment="1">
      <alignment vertical="top" wrapText="1"/>
    </xf>
    <xf numFmtId="1" fontId="14" fillId="3" borderId="11" xfId="0" applyNumberFormat="1" applyFont="1" applyFill="1" applyBorder="1" applyAlignment="1">
      <alignment horizontal="left" vertical="center" wrapText="1"/>
    </xf>
    <xf numFmtId="1" fontId="16" fillId="3" borderId="11" xfId="0" applyNumberFormat="1" applyFont="1" applyFill="1" applyBorder="1" applyAlignment="1">
      <alignment horizontal="left" vertical="center" wrapText="1"/>
    </xf>
    <xf numFmtId="1" fontId="18" fillId="0" borderId="11" xfId="0" applyNumberFormat="1" applyFont="1" applyBorder="1" applyAlignment="1">
      <alignment horizontal="left" vertical="center" wrapText="1"/>
    </xf>
    <xf numFmtId="0" fontId="19" fillId="0" borderId="11" xfId="0" applyFont="1" applyBorder="1" applyAlignment="1">
      <alignment horizontal="center" vertical="center" wrapText="1"/>
    </xf>
    <xf numFmtId="0" fontId="14" fillId="3" borderId="11" xfId="0" applyFont="1" applyFill="1" applyBorder="1" applyAlignment="1">
      <alignment horizontal="left" vertical="top" wrapText="1"/>
    </xf>
    <xf numFmtId="1" fontId="14" fillId="0" borderId="11" xfId="0" applyNumberFormat="1" applyFont="1" applyBorder="1" applyAlignment="1">
      <alignment horizontal="left" vertical="top" wrapText="1"/>
    </xf>
    <xf numFmtId="0" fontId="20" fillId="0" borderId="0" xfId="0" applyFont="1" applyAlignment="1">
      <alignment wrapText="1"/>
    </xf>
    <xf numFmtId="1" fontId="14" fillId="0" borderId="0" xfId="0" applyNumberFormat="1" applyFont="1" applyAlignment="1">
      <alignment horizontal="center" vertical="center"/>
    </xf>
    <xf numFmtId="0" fontId="11" fillId="0" borderId="0" xfId="0" applyFont="1" applyAlignment="1">
      <alignment horizontal="center"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9" fontId="14" fillId="0" borderId="0" xfId="0" applyNumberFormat="1" applyFont="1" applyAlignment="1">
      <alignment vertical="top" wrapText="1"/>
    </xf>
    <xf numFmtId="9" fontId="14" fillId="0" borderId="0" xfId="0" applyNumberFormat="1" applyFont="1" applyAlignment="1">
      <alignment horizontal="left" vertical="top" wrapText="1"/>
    </xf>
    <xf numFmtId="0" fontId="14" fillId="0" borderId="0" xfId="0" applyFont="1" applyAlignment="1">
      <alignment horizontal="center" vertical="top"/>
    </xf>
    <xf numFmtId="4" fontId="14" fillId="0" borderId="0" xfId="0" applyNumberFormat="1" applyFont="1" applyAlignment="1">
      <alignment horizontal="center" vertical="top"/>
    </xf>
    <xf numFmtId="0" fontId="21" fillId="0" borderId="11" xfId="0" applyFont="1" applyBorder="1" applyAlignment="1">
      <alignment horizontal="left" vertical="top" wrapText="1"/>
    </xf>
    <xf numFmtId="0" fontId="21" fillId="0" borderId="11" xfId="0" applyFont="1" applyBorder="1" applyAlignment="1">
      <alignment horizontal="center" vertical="top" wrapText="1"/>
    </xf>
    <xf numFmtId="0" fontId="14" fillId="0" borderId="11" xfId="0" applyFont="1" applyBorder="1" applyAlignment="1">
      <alignment vertical="top"/>
    </xf>
    <xf numFmtId="0" fontId="5" fillId="0" borderId="11" xfId="0" applyFont="1" applyBorder="1" applyAlignment="1">
      <alignment wrapText="1"/>
    </xf>
    <xf numFmtId="0" fontId="5" fillId="0" borderId="11" xfId="0" applyFont="1" applyBorder="1" applyAlignment="1">
      <alignment horizontal="center"/>
    </xf>
    <xf numFmtId="4" fontId="11" fillId="0" borderId="11" xfId="0" applyNumberFormat="1" applyFont="1" applyBorder="1" applyAlignment="1">
      <alignment horizontal="center" vertical="top" wrapText="1"/>
    </xf>
    <xf numFmtId="0" fontId="5" fillId="0" borderId="0" xfId="0" applyFont="1" applyAlignment="1">
      <alignment horizontal="left" vertical="center"/>
    </xf>
    <xf numFmtId="0" fontId="7" fillId="3" borderId="0" xfId="0" applyFont="1" applyFill="1" applyAlignment="1">
      <alignment horizontal="left" vertical="center" wrapText="1"/>
    </xf>
    <xf numFmtId="0" fontId="22" fillId="3" borderId="0" xfId="0" applyFont="1" applyFill="1" applyAlignment="1">
      <alignment horizontal="left" vertical="center" wrapText="1"/>
    </xf>
    <xf numFmtId="0" fontId="23" fillId="0" borderId="0" xfId="0" applyFont="1" applyAlignment="1">
      <alignment vertical="center" wrapText="1"/>
    </xf>
    <xf numFmtId="0" fontId="7" fillId="0" borderId="0" xfId="0" applyFont="1" applyAlignment="1">
      <alignment horizontal="left" vertical="center"/>
    </xf>
    <xf numFmtId="0" fontId="25" fillId="0" borderId="0" xfId="0" applyFont="1" applyAlignment="1">
      <alignment horizontal="left"/>
    </xf>
    <xf numFmtId="0" fontId="26" fillId="0" borderId="0" xfId="0" applyFont="1" applyAlignment="1">
      <alignment wrapText="1"/>
    </xf>
    <xf numFmtId="0" fontId="26" fillId="0" borderId="0" xfId="0" applyFont="1"/>
    <xf numFmtId="0" fontId="7" fillId="0" borderId="0" xfId="0" applyFont="1" applyAlignment="1">
      <alignment horizontal="left" vertical="top"/>
    </xf>
    <xf numFmtId="0" fontId="7" fillId="3" borderId="15" xfId="0" applyFont="1" applyFill="1" applyBorder="1" applyAlignment="1">
      <alignment horizontal="left" vertical="top"/>
    </xf>
    <xf numFmtId="0" fontId="7" fillId="3" borderId="15" xfId="0" applyFont="1" applyFill="1" applyBorder="1" applyAlignment="1">
      <alignment vertical="top"/>
    </xf>
    <xf numFmtId="0" fontId="7" fillId="3" borderId="15" xfId="0" applyFont="1" applyFill="1" applyBorder="1" applyAlignment="1">
      <alignment vertical="top" wrapText="1"/>
    </xf>
    <xf numFmtId="0" fontId="27" fillId="0" borderId="0" xfId="0" applyFont="1" applyAlignment="1">
      <alignment wrapText="1"/>
    </xf>
    <xf numFmtId="0" fontId="28" fillId="3" borderId="15" xfId="0" applyFont="1" applyFill="1" applyBorder="1" applyAlignment="1">
      <alignment vertical="top"/>
    </xf>
    <xf numFmtId="0" fontId="21" fillId="3" borderId="15" xfId="0" applyFont="1" applyFill="1" applyBorder="1" applyAlignment="1">
      <alignment vertical="top"/>
    </xf>
    <xf numFmtId="0" fontId="5" fillId="0" borderId="0" xfId="0" applyFont="1" applyAlignment="1">
      <alignment horizontal="center" vertical="top"/>
    </xf>
    <xf numFmtId="0" fontId="5" fillId="0" borderId="0" xfId="0" applyFont="1" applyAlignment="1">
      <alignment vertical="top" wrapText="1"/>
    </xf>
    <xf numFmtId="0" fontId="29" fillId="0" borderId="0" xfId="0" applyFont="1" applyAlignment="1">
      <alignment vertical="top"/>
    </xf>
    <xf numFmtId="0" fontId="30" fillId="3" borderId="15" xfId="0" applyFont="1" applyFill="1" applyBorder="1" applyAlignment="1">
      <alignment vertical="top" wrapText="1"/>
    </xf>
    <xf numFmtId="0" fontId="5" fillId="3" borderId="15" xfId="0" applyFont="1" applyFill="1" applyBorder="1" applyAlignment="1">
      <alignment vertical="top"/>
    </xf>
    <xf numFmtId="0" fontId="5" fillId="3" borderId="15" xfId="0" applyFont="1" applyFill="1" applyBorder="1" applyAlignment="1">
      <alignment horizontal="center" vertical="top"/>
    </xf>
    <xf numFmtId="0" fontId="5" fillId="3" borderId="15" xfId="0" applyFont="1" applyFill="1" applyBorder="1" applyAlignment="1">
      <alignment vertical="top" wrapText="1"/>
    </xf>
    <xf numFmtId="0" fontId="29" fillId="3" borderId="15" xfId="0" applyFont="1" applyFill="1" applyBorder="1" applyAlignment="1">
      <alignment vertical="top"/>
    </xf>
    <xf numFmtId="0" fontId="5" fillId="4" borderId="21" xfId="0" applyFont="1" applyFill="1" applyBorder="1" applyAlignment="1">
      <alignment vertical="top"/>
    </xf>
    <xf numFmtId="0" fontId="5" fillId="4" borderId="21" xfId="0" applyFont="1" applyFill="1" applyBorder="1" applyAlignment="1">
      <alignment horizontal="center" vertical="top"/>
    </xf>
    <xf numFmtId="0" fontId="5" fillId="4" borderId="21" xfId="0" applyFont="1" applyFill="1" applyBorder="1" applyAlignment="1">
      <alignment vertical="top" wrapText="1"/>
    </xf>
    <xf numFmtId="0" fontId="5" fillId="5" borderId="21" xfId="0" applyFont="1" applyFill="1" applyBorder="1" applyAlignment="1">
      <alignment vertical="top" wrapText="1"/>
    </xf>
    <xf numFmtId="0" fontId="5" fillId="5" borderId="22" xfId="0" applyFont="1" applyFill="1" applyBorder="1" applyAlignment="1">
      <alignment vertical="top" wrapText="1"/>
    </xf>
    <xf numFmtId="0" fontId="31" fillId="6" borderId="23" xfId="0" applyFont="1" applyFill="1" applyBorder="1" applyAlignment="1">
      <alignment horizontal="center" vertical="top" wrapText="1"/>
    </xf>
    <xf numFmtId="0" fontId="32" fillId="0" borderId="26" xfId="0" applyFont="1" applyBorder="1" applyAlignment="1">
      <alignment horizontal="center" vertical="top"/>
    </xf>
    <xf numFmtId="0" fontId="32" fillId="0" borderId="13" xfId="0" applyFont="1" applyBorder="1" applyAlignment="1">
      <alignment vertical="top" wrapText="1"/>
    </xf>
    <xf numFmtId="0" fontId="22" fillId="3" borderId="27" xfId="0" applyFont="1" applyFill="1" applyBorder="1" applyAlignment="1">
      <alignment vertical="top" wrapText="1"/>
    </xf>
    <xf numFmtId="0" fontId="22" fillId="3" borderId="13" xfId="0" applyFont="1" applyFill="1" applyBorder="1" applyAlignment="1">
      <alignment vertical="top"/>
    </xf>
    <xf numFmtId="0" fontId="22" fillId="0" borderId="13" xfId="0" applyFont="1" applyBorder="1" applyAlignment="1">
      <alignment vertical="top"/>
    </xf>
    <xf numFmtId="0" fontId="7" fillId="0" borderId="13" xfId="0" applyFont="1" applyBorder="1" applyAlignment="1">
      <alignment horizontal="center" vertical="top"/>
    </xf>
    <xf numFmtId="0" fontId="7" fillId="0" borderId="13" xfId="0" applyFont="1" applyBorder="1" applyAlignment="1">
      <alignment vertical="top" wrapText="1"/>
    </xf>
    <xf numFmtId="0" fontId="7" fillId="0" borderId="28" xfId="0" applyFont="1" applyBorder="1" applyAlignment="1">
      <alignment vertical="top" wrapText="1"/>
    </xf>
    <xf numFmtId="0" fontId="5" fillId="7" borderId="29" xfId="0" applyFont="1" applyFill="1" applyBorder="1" applyAlignment="1">
      <alignment horizontal="center" vertical="top"/>
    </xf>
    <xf numFmtId="0" fontId="5" fillId="7" borderId="21" xfId="0" applyFont="1" applyFill="1" applyBorder="1" applyAlignment="1">
      <alignment vertical="top"/>
    </xf>
    <xf numFmtId="0" fontId="7" fillId="7" borderId="21" xfId="0" applyFont="1" applyFill="1" applyBorder="1" applyAlignment="1">
      <alignment vertical="top" wrapText="1"/>
    </xf>
    <xf numFmtId="0" fontId="5" fillId="3" borderId="31" xfId="0" applyFont="1" applyFill="1" applyBorder="1" applyAlignment="1">
      <alignment horizontal="center" vertical="top"/>
    </xf>
    <xf numFmtId="0" fontId="5" fillId="3" borderId="32" xfId="0" applyFont="1" applyFill="1" applyBorder="1" applyAlignment="1">
      <alignment vertical="top" wrapText="1"/>
    </xf>
    <xf numFmtId="0" fontId="33" fillId="3" borderId="32" xfId="0" applyFont="1" applyFill="1" applyBorder="1" applyAlignment="1">
      <alignment vertical="top" wrapText="1"/>
    </xf>
    <xf numFmtId="0" fontId="34" fillId="8" borderId="32" xfId="0" applyFont="1" applyFill="1" applyBorder="1" applyAlignment="1">
      <alignment vertical="top" wrapText="1"/>
    </xf>
    <xf numFmtId="0" fontId="7" fillId="3" borderId="32" xfId="0" applyFont="1" applyFill="1" applyBorder="1" applyAlignment="1">
      <alignment vertical="top"/>
    </xf>
    <xf numFmtId="0" fontId="34" fillId="3" borderId="32" xfId="0" applyFont="1" applyFill="1" applyBorder="1" applyAlignment="1">
      <alignment horizontal="left" vertical="top" wrapText="1"/>
    </xf>
    <xf numFmtId="0" fontId="7" fillId="3" borderId="32" xfId="0" applyFont="1" applyFill="1" applyBorder="1" applyAlignment="1">
      <alignment vertical="top" wrapText="1"/>
    </xf>
    <xf numFmtId="0" fontId="34" fillId="3" borderId="32" xfId="0" applyFont="1" applyFill="1" applyBorder="1" applyAlignment="1">
      <alignment vertical="top" wrapText="1"/>
    </xf>
    <xf numFmtId="0" fontId="7" fillId="3" borderId="32" xfId="0" applyFont="1" applyFill="1" applyBorder="1" applyAlignment="1">
      <alignment horizontal="center" vertical="top"/>
    </xf>
    <xf numFmtId="0" fontId="7" fillId="3" borderId="33" xfId="0" applyFont="1" applyFill="1" applyBorder="1" applyAlignment="1">
      <alignment vertical="top" wrapText="1"/>
    </xf>
    <xf numFmtId="0" fontId="5" fillId="3" borderId="34" xfId="0" applyFont="1" applyFill="1" applyBorder="1" applyAlignment="1">
      <alignment horizontal="center" vertical="top"/>
    </xf>
    <xf numFmtId="0" fontId="32" fillId="3" borderId="11" xfId="0" applyFont="1" applyFill="1" applyBorder="1" applyAlignment="1">
      <alignment vertical="top" wrapText="1"/>
    </xf>
    <xf numFmtId="0" fontId="35" fillId="0" borderId="11" xfId="0" applyFont="1" applyBorder="1" applyAlignment="1">
      <alignment vertical="top" wrapText="1"/>
    </xf>
    <xf numFmtId="0" fontId="36" fillId="8" borderId="11" xfId="0" applyFont="1" applyFill="1" applyBorder="1" applyAlignment="1">
      <alignment vertical="top" wrapText="1"/>
    </xf>
    <xf numFmtId="0" fontId="7" fillId="3" borderId="11" xfId="0" applyFont="1" applyFill="1" applyBorder="1" applyAlignment="1">
      <alignment vertical="top"/>
    </xf>
    <xf numFmtId="0" fontId="34" fillId="3" borderId="11" xfId="0" applyFont="1" applyFill="1" applyBorder="1" applyAlignment="1">
      <alignment vertical="top" wrapText="1"/>
    </xf>
    <xf numFmtId="0" fontId="7" fillId="3" borderId="11" xfId="0" applyFont="1" applyFill="1" applyBorder="1" applyAlignment="1">
      <alignment horizontal="center" vertical="top"/>
    </xf>
    <xf numFmtId="0" fontId="7" fillId="3" borderId="11" xfId="0" applyFont="1" applyFill="1" applyBorder="1" applyAlignment="1">
      <alignment vertical="top" wrapText="1"/>
    </xf>
    <xf numFmtId="0" fontId="7" fillId="3" borderId="35" xfId="0" applyFont="1" applyFill="1" applyBorder="1" applyAlignment="1">
      <alignment vertical="top" wrapText="1"/>
    </xf>
    <xf numFmtId="0" fontId="37" fillId="3" borderId="11" xfId="0" applyFont="1" applyFill="1" applyBorder="1" applyAlignment="1">
      <alignment vertical="top" wrapText="1"/>
    </xf>
    <xf numFmtId="0" fontId="37" fillId="8" borderId="11" xfId="0" applyFont="1" applyFill="1" applyBorder="1" applyAlignment="1">
      <alignment vertical="top" wrapText="1"/>
    </xf>
    <xf numFmtId="0" fontId="38" fillId="3" borderId="11" xfId="0" applyFont="1" applyFill="1" applyBorder="1" applyAlignment="1">
      <alignment vertical="top" wrapText="1"/>
    </xf>
    <xf numFmtId="0" fontId="39" fillId="3" borderId="11" xfId="0" applyFont="1" applyFill="1" applyBorder="1" applyAlignment="1">
      <alignment vertical="top" wrapText="1"/>
    </xf>
    <xf numFmtId="0" fontId="39" fillId="8" borderId="11" xfId="0" applyFont="1" applyFill="1" applyBorder="1" applyAlignment="1">
      <alignment vertical="top" wrapText="1"/>
    </xf>
    <xf numFmtId="0" fontId="26" fillId="3" borderId="11" xfId="0" applyFont="1" applyFill="1" applyBorder="1" applyAlignment="1">
      <alignment vertical="top"/>
    </xf>
    <xf numFmtId="0" fontId="5" fillId="3" borderId="36" xfId="0" applyFont="1" applyFill="1" applyBorder="1" applyAlignment="1">
      <alignment horizontal="center" vertical="top"/>
    </xf>
    <xf numFmtId="0" fontId="5" fillId="3" borderId="37" xfId="0" applyFont="1" applyFill="1" applyBorder="1" applyAlignment="1">
      <alignment vertical="top" wrapText="1"/>
    </xf>
    <xf numFmtId="0" fontId="39" fillId="3" borderId="37" xfId="0" applyFont="1" applyFill="1" applyBorder="1" applyAlignment="1">
      <alignment vertical="top" wrapText="1"/>
    </xf>
    <xf numFmtId="0" fontId="40" fillId="8" borderId="37" xfId="0" applyFont="1" applyFill="1" applyBorder="1" applyAlignment="1">
      <alignment vertical="top" wrapText="1"/>
    </xf>
    <xf numFmtId="0" fontId="7" fillId="3" borderId="37" xfId="0" applyFont="1" applyFill="1" applyBorder="1" applyAlignment="1">
      <alignment vertical="top"/>
    </xf>
    <xf numFmtId="0" fontId="22" fillId="3" borderId="37" xfId="0" applyFont="1" applyFill="1" applyBorder="1" applyAlignment="1">
      <alignment vertical="top" wrapText="1"/>
    </xf>
    <xf numFmtId="0" fontId="7" fillId="3" borderId="37" xfId="0" applyFont="1" applyFill="1" applyBorder="1" applyAlignment="1">
      <alignment vertical="top" wrapText="1"/>
    </xf>
    <xf numFmtId="0" fontId="7" fillId="3" borderId="37" xfId="0" applyFont="1" applyFill="1" applyBorder="1" applyAlignment="1">
      <alignment horizontal="center" vertical="top"/>
    </xf>
    <xf numFmtId="0" fontId="7" fillId="3" borderId="38" xfId="0" applyFont="1" applyFill="1" applyBorder="1" applyAlignment="1">
      <alignment vertical="top" wrapText="1"/>
    </xf>
    <xf numFmtId="0" fontId="7" fillId="3" borderId="39" xfId="0" applyFont="1" applyFill="1" applyBorder="1" applyAlignment="1">
      <alignment vertical="top" wrapText="1"/>
    </xf>
    <xf numFmtId="0" fontId="29" fillId="5" borderId="29" xfId="0" applyFont="1" applyFill="1" applyBorder="1" applyAlignment="1">
      <alignment vertical="top" wrapText="1"/>
    </xf>
    <xf numFmtId="0" fontId="29" fillId="5" borderId="22" xfId="0" applyFont="1" applyFill="1" applyBorder="1" applyAlignment="1">
      <alignment vertical="top" wrapText="1"/>
    </xf>
    <xf numFmtId="0" fontId="29" fillId="0" borderId="0" xfId="0" applyFont="1" applyAlignment="1">
      <alignment horizontal="center" vertical="top"/>
    </xf>
    <xf numFmtId="0" fontId="29" fillId="0" borderId="0" xfId="0" applyFont="1" applyAlignment="1">
      <alignment vertical="top" wrapText="1"/>
    </xf>
    <xf numFmtId="0" fontId="42" fillId="0" borderId="0" xfId="0" applyFont="1"/>
    <xf numFmtId="0" fontId="45" fillId="0" borderId="0" xfId="0" applyFont="1" applyAlignment="1">
      <alignment horizontal="center"/>
    </xf>
    <xf numFmtId="0" fontId="46" fillId="0" borderId="0" xfId="0" applyFont="1"/>
    <xf numFmtId="0" fontId="42" fillId="0" borderId="47" xfId="0" applyFont="1" applyBorder="1"/>
    <xf numFmtId="0" fontId="50" fillId="3" borderId="15" xfId="0" applyFont="1" applyFill="1" applyBorder="1" applyAlignment="1">
      <alignment horizontal="center" vertical="top" wrapText="1"/>
    </xf>
    <xf numFmtId="0" fontId="42" fillId="0" borderId="61" xfId="0" applyFont="1" applyBorder="1"/>
    <xf numFmtId="0" fontId="42" fillId="0" borderId="0" xfId="0" applyFont="1" applyAlignment="1">
      <alignment vertical="center" textRotation="90"/>
    </xf>
    <xf numFmtId="0" fontId="42" fillId="0" borderId="8" xfId="0" applyFont="1" applyBorder="1"/>
    <xf numFmtId="0" fontId="47" fillId="0" borderId="0" xfId="0" applyFont="1"/>
    <xf numFmtId="0" fontId="51" fillId="0" borderId="0" xfId="0" applyFont="1"/>
    <xf numFmtId="0" fontId="42" fillId="0" borderId="0" xfId="0" applyFont="1" applyAlignment="1">
      <alignment wrapText="1"/>
    </xf>
    <xf numFmtId="0" fontId="42" fillId="0" borderId="62" xfId="0" applyFont="1" applyBorder="1"/>
    <xf numFmtId="0" fontId="42" fillId="0" borderId="47" xfId="0" applyFont="1" applyBorder="1" applyAlignment="1">
      <alignment vertical="center" textRotation="90"/>
    </xf>
    <xf numFmtId="0" fontId="52" fillId="0" borderId="62" xfId="0" applyFont="1" applyBorder="1" applyAlignment="1">
      <alignment horizontal="center"/>
    </xf>
    <xf numFmtId="0" fontId="44" fillId="0" borderId="0" xfId="0" applyFont="1"/>
    <xf numFmtId="0" fontId="44" fillId="14" borderId="67" xfId="0" applyFont="1" applyFill="1" applyBorder="1" applyAlignment="1">
      <alignment horizontal="center" vertical="center"/>
    </xf>
    <xf numFmtId="0" fontId="42" fillId="0" borderId="5" xfId="0" applyFont="1" applyBorder="1"/>
    <xf numFmtId="0" fontId="44" fillId="0" borderId="63" xfId="0" applyFont="1" applyBorder="1"/>
    <xf numFmtId="0" fontId="53" fillId="0" borderId="0" xfId="0" applyFont="1" applyAlignment="1">
      <alignment wrapText="1"/>
    </xf>
    <xf numFmtId="0" fontId="29" fillId="0" borderId="0" xfId="0" applyFont="1" applyAlignment="1">
      <alignment horizontal="center"/>
    </xf>
    <xf numFmtId="0" fontId="42" fillId="0" borderId="58" xfId="0" applyFont="1" applyBorder="1"/>
    <xf numFmtId="0" fontId="29" fillId="0" borderId="61" xfId="0" applyFont="1" applyBorder="1" applyAlignment="1">
      <alignment horizontal="center" vertical="top"/>
    </xf>
    <xf numFmtId="0" fontId="42" fillId="0" borderId="63" xfId="0" applyFont="1" applyBorder="1"/>
    <xf numFmtId="0" fontId="42" fillId="0" borderId="64" xfId="0" applyFont="1" applyBorder="1"/>
    <xf numFmtId="0" fontId="29" fillId="0" borderId="8" xfId="0" applyFont="1" applyBorder="1" applyAlignment="1">
      <alignment horizontal="center"/>
    </xf>
    <xf numFmtId="0" fontId="54" fillId="0" borderId="0" xfId="0" applyFont="1" applyAlignment="1">
      <alignment horizontal="center"/>
    </xf>
    <xf numFmtId="0" fontId="52" fillId="0" borderId="0" xfId="0" applyFont="1" applyAlignment="1">
      <alignment horizontal="center"/>
    </xf>
    <xf numFmtId="0" fontId="52" fillId="0" borderId="0" xfId="0" applyFont="1" applyAlignment="1">
      <alignment horizontal="center" wrapText="1"/>
    </xf>
    <xf numFmtId="2" fontId="7" fillId="0" borderId="0" xfId="0" applyNumberFormat="1" applyFont="1"/>
    <xf numFmtId="0" fontId="0" fillId="0" borderId="0" xfId="0"/>
    <xf numFmtId="0" fontId="6" fillId="0" borderId="8" xfId="0" applyFont="1" applyBorder="1"/>
    <xf numFmtId="2" fontId="7" fillId="0" borderId="5" xfId="0" applyNumberFormat="1" applyFont="1" applyBorder="1"/>
    <xf numFmtId="0" fontId="6" fillId="0" borderId="5" xfId="0" applyFont="1" applyBorder="1"/>
    <xf numFmtId="0" fontId="6" fillId="0" borderId="6" xfId="0" applyFont="1" applyBorder="1"/>
    <xf numFmtId="0" fontId="7" fillId="0" borderId="0" xfId="0" applyFont="1" applyAlignment="1">
      <alignment horizontal="left" vertical="top" wrapText="1"/>
    </xf>
    <xf numFmtId="14" fontId="5" fillId="0" borderId="2" xfId="0" applyNumberFormat="1" applyFont="1" applyBorder="1" applyAlignment="1">
      <alignment horizontal="center"/>
    </xf>
    <xf numFmtId="0" fontId="6" fillId="0" borderId="3" xfId="0" applyFont="1" applyBorder="1"/>
    <xf numFmtId="0" fontId="7" fillId="0" borderId="1" xfId="0" applyFont="1" applyBorder="1" applyAlignment="1">
      <alignment horizontal="left" vertical="center"/>
    </xf>
    <xf numFmtId="0" fontId="6" fillId="0" borderId="2" xfId="0" applyFont="1" applyBorder="1"/>
    <xf numFmtId="2" fontId="5" fillId="0" borderId="2" xfId="0" applyNumberFormat="1" applyFont="1" applyBorder="1"/>
    <xf numFmtId="0" fontId="5" fillId="0" borderId="7" xfId="0" applyFont="1" applyBorder="1" applyAlignment="1">
      <alignment horizontal="left" vertical="center"/>
    </xf>
    <xf numFmtId="0" fontId="5" fillId="0" borderId="0" xfId="0" applyFont="1" applyAlignment="1">
      <alignment horizontal="left"/>
    </xf>
    <xf numFmtId="0" fontId="8" fillId="0" borderId="7" xfId="0" applyFont="1" applyBorder="1" applyAlignment="1">
      <alignment horizontal="left" vertical="center"/>
    </xf>
    <xf numFmtId="0" fontId="7" fillId="0" borderId="4" xfId="0" applyFont="1" applyBorder="1" applyAlignment="1">
      <alignment horizontal="left" vertical="center"/>
    </xf>
    <xf numFmtId="0" fontId="5" fillId="0" borderId="2" xfId="0" applyFont="1" applyBorder="1"/>
    <xf numFmtId="3" fontId="7" fillId="0" borderId="0" xfId="0" applyNumberFormat="1" applyFont="1" applyAlignment="1">
      <alignment horizontal="left"/>
    </xf>
    <xf numFmtId="0" fontId="7" fillId="0" borderId="0" xfId="0" applyFont="1"/>
    <xf numFmtId="3" fontId="7" fillId="0" borderId="9" xfId="0" applyNumberFormat="1" applyFont="1" applyBorder="1" applyAlignment="1">
      <alignment horizontal="left"/>
    </xf>
    <xf numFmtId="0" fontId="6" fillId="0" borderId="9" xfId="0" applyFont="1" applyBorder="1"/>
    <xf numFmtId="0" fontId="6" fillId="0" borderId="10" xfId="0" applyFont="1" applyBorder="1"/>
    <xf numFmtId="0" fontId="9" fillId="0" borderId="0" xfId="0" applyFont="1"/>
    <xf numFmtId="0" fontId="10" fillId="0" borderId="5" xfId="0" applyFont="1" applyBorder="1"/>
    <xf numFmtId="0" fontId="14" fillId="0" borderId="12" xfId="0" applyFont="1" applyBorder="1" applyAlignment="1">
      <alignment horizontal="center" vertical="center" wrapText="1"/>
    </xf>
    <xf numFmtId="0" fontId="6" fillId="0" borderId="13" xfId="0" applyFont="1" applyBorder="1"/>
    <xf numFmtId="0" fontId="6" fillId="0" borderId="14" xfId="0" applyFont="1" applyBorder="1"/>
    <xf numFmtId="0" fontId="7" fillId="3" borderId="16" xfId="0" applyFont="1" applyFill="1" applyBorder="1" applyAlignment="1">
      <alignment vertical="top"/>
    </xf>
    <xf numFmtId="0" fontId="6" fillId="0" borderId="17" xfId="0" applyFont="1" applyBorder="1"/>
    <xf numFmtId="0" fontId="7" fillId="0" borderId="0" xfId="0" applyFont="1" applyAlignment="1">
      <alignment vertical="top"/>
    </xf>
    <xf numFmtId="0" fontId="24" fillId="0" borderId="0" xfId="0" applyFont="1" applyAlignment="1">
      <alignment horizontal="left" vertical="center"/>
    </xf>
    <xf numFmtId="9" fontId="7" fillId="0" borderId="0" xfId="0" applyNumberFormat="1" applyFont="1" applyAlignment="1">
      <alignment horizontal="left" vertical="top"/>
    </xf>
    <xf numFmtId="0" fontId="41" fillId="9" borderId="19" xfId="0" applyFont="1" applyFill="1" applyBorder="1" applyAlignment="1">
      <alignment horizontal="left" vertical="top"/>
    </xf>
    <xf numFmtId="0" fontId="6" fillId="0" borderId="24" xfId="0" applyFont="1" applyBorder="1"/>
    <xf numFmtId="0" fontId="6" fillId="0" borderId="25" xfId="0" applyFont="1" applyBorder="1"/>
    <xf numFmtId="0" fontId="3" fillId="3" borderId="16" xfId="0" applyFont="1" applyFill="1" applyBorder="1" applyAlignment="1">
      <alignment vertical="top" wrapText="1"/>
    </xf>
    <xf numFmtId="0" fontId="30" fillId="3" borderId="16" xfId="0" applyFont="1" applyFill="1" applyBorder="1" applyAlignment="1">
      <alignment vertical="top" wrapText="1"/>
    </xf>
    <xf numFmtId="0" fontId="6" fillId="0" borderId="18" xfId="0" applyFont="1" applyBorder="1"/>
    <xf numFmtId="0" fontId="5" fillId="4" borderId="19" xfId="0" applyFont="1" applyFill="1" applyBorder="1" applyAlignment="1">
      <alignment horizontal="left" vertical="top"/>
    </xf>
    <xf numFmtId="0" fontId="6" fillId="0" borderId="20" xfId="0" applyFont="1" applyBorder="1"/>
    <xf numFmtId="0" fontId="31" fillId="6" borderId="19" xfId="0" applyFont="1" applyFill="1" applyBorder="1" applyAlignment="1">
      <alignment horizontal="left" vertical="top" wrapText="1"/>
    </xf>
    <xf numFmtId="0" fontId="7" fillId="7" borderId="30" xfId="0" applyFont="1" applyFill="1" applyBorder="1" applyAlignment="1">
      <alignment horizontal="center" vertical="top"/>
    </xf>
    <xf numFmtId="0" fontId="43" fillId="10" borderId="1" xfId="0" applyFont="1" applyFill="1" applyBorder="1" applyAlignment="1">
      <alignment horizontal="center" wrapText="1"/>
    </xf>
    <xf numFmtId="0" fontId="6" fillId="0" borderId="4" xfId="0" applyFont="1" applyBorder="1"/>
    <xf numFmtId="0" fontId="48" fillId="13" borderId="48" xfId="0" applyFont="1" applyFill="1" applyBorder="1" applyAlignment="1">
      <alignment horizontal="center" vertical="top" wrapText="1"/>
    </xf>
    <xf numFmtId="0" fontId="6" fillId="0" borderId="49" xfId="0" applyFont="1" applyBorder="1"/>
    <xf numFmtId="0" fontId="6" fillId="0" borderId="55" xfId="0" applyFont="1" applyBorder="1"/>
    <xf numFmtId="0" fontId="6" fillId="0" borderId="56" xfId="0" applyFont="1" applyBorder="1"/>
    <xf numFmtId="0" fontId="6" fillId="0" borderId="51" xfId="0" applyFont="1" applyBorder="1"/>
    <xf numFmtId="0" fontId="6" fillId="0" borderId="65" xfId="0" applyFont="1" applyBorder="1"/>
    <xf numFmtId="0" fontId="49" fillId="6" borderId="50" xfId="0" applyFont="1" applyFill="1" applyBorder="1" applyAlignment="1">
      <alignment horizontal="center" vertical="top" wrapText="1"/>
    </xf>
    <xf numFmtId="0" fontId="6" fillId="0" borderId="57" xfId="0" applyFont="1" applyBorder="1"/>
    <xf numFmtId="0" fontId="44" fillId="11" borderId="12" xfId="0" applyFont="1" applyFill="1" applyBorder="1" applyAlignment="1">
      <alignment horizontal="center"/>
    </xf>
    <xf numFmtId="0" fontId="44" fillId="11" borderId="66" xfId="0" applyFont="1" applyFill="1" applyBorder="1" applyAlignment="1">
      <alignment horizontal="center"/>
    </xf>
    <xf numFmtId="0" fontId="6" fillId="0" borderId="68" xfId="0" applyFont="1" applyBorder="1"/>
    <xf numFmtId="0" fontId="43" fillId="10" borderId="40" xfId="0" applyFont="1" applyFill="1" applyBorder="1" applyAlignment="1">
      <alignment horizontal="center" wrapText="1"/>
    </xf>
    <xf numFmtId="0" fontId="6" fillId="0" borderId="42" xfId="0" applyFont="1" applyBorder="1"/>
    <xf numFmtId="0" fontId="44" fillId="11" borderId="41" xfId="0" applyFont="1" applyFill="1" applyBorder="1" applyAlignment="1">
      <alignment horizontal="center"/>
    </xf>
    <xf numFmtId="0" fontId="6" fillId="0" borderId="43" xfId="0" applyFont="1" applyBorder="1"/>
    <xf numFmtId="0" fontId="6" fillId="0" borderId="54" xfId="0" applyFont="1" applyBorder="1"/>
    <xf numFmtId="0" fontId="42" fillId="0" borderId="44" xfId="0" applyFont="1" applyBorder="1" applyAlignment="1">
      <alignment horizontal="center"/>
    </xf>
    <xf numFmtId="0" fontId="6" fillId="0" borderId="45" xfId="0" applyFont="1" applyBorder="1"/>
    <xf numFmtId="0" fontId="6" fillId="0" borderId="46" xfId="0" applyFont="1" applyBorder="1"/>
    <xf numFmtId="0" fontId="42" fillId="0" borderId="58" xfId="0" applyFont="1" applyBorder="1" applyAlignment="1">
      <alignment horizontal="center"/>
    </xf>
    <xf numFmtId="0" fontId="6" fillId="0" borderId="59" xfId="0" applyFont="1" applyBorder="1"/>
    <xf numFmtId="0" fontId="6" fillId="0" borderId="60" xfId="0" applyFont="1" applyBorder="1"/>
    <xf numFmtId="0" fontId="6" fillId="0" borderId="62" xfId="0" applyFont="1" applyBorder="1"/>
    <xf numFmtId="0" fontId="6" fillId="0" borderId="63" xfId="0" applyFont="1" applyBorder="1"/>
    <xf numFmtId="0" fontId="6" fillId="0" borderId="64" xfId="0" applyFont="1" applyBorder="1"/>
    <xf numFmtId="0" fontId="42" fillId="0" borderId="61" xfId="0" applyFont="1" applyBorder="1" applyAlignment="1">
      <alignment horizontal="right" vertical="center" textRotation="90"/>
    </xf>
    <xf numFmtId="0" fontId="6" fillId="0" borderId="61" xfId="0" applyFont="1" applyBorder="1"/>
    <xf numFmtId="0" fontId="47" fillId="12" borderId="48" xfId="0" applyFont="1" applyFill="1" applyBorder="1" applyAlignment="1">
      <alignment horizontal="center" wrapText="1"/>
    </xf>
    <xf numFmtId="0" fontId="6" fillId="0" borderId="52" xfId="0" applyFont="1" applyBorder="1"/>
    <xf numFmtId="0" fontId="6" fillId="0" borderId="53" xfId="0" applyFont="1" applyBorder="1"/>
    <xf numFmtId="0" fontId="43" fillId="10" borderId="69" xfId="0" applyFont="1" applyFill="1" applyBorder="1" applyAlignment="1">
      <alignment horizontal="center" wrapText="1"/>
    </xf>
    <xf numFmtId="0" fontId="6" fillId="0" borderId="70" xfId="0" applyFont="1" applyBorder="1"/>
    <xf numFmtId="0" fontId="6" fillId="0" borderId="71" xfId="0" applyFont="1" applyBorder="1"/>
    <xf numFmtId="0" fontId="6" fillId="0" borderId="72" xfId="0" applyFont="1" applyBorder="1"/>
    <xf numFmtId="0" fontId="6" fillId="0" borderId="73" xfId="0" applyFont="1" applyBorder="1"/>
    <xf numFmtId="0" fontId="6" fillId="0" borderId="74" xfId="0" applyFont="1" applyBorder="1"/>
    <xf numFmtId="0" fontId="29" fillId="0" borderId="3" xfId="0" applyFont="1" applyBorder="1" applyAlignment="1">
      <alignment horizontal="right" textRotation="90"/>
    </xf>
    <xf numFmtId="0" fontId="42" fillId="0" borderId="62" xfId="0" applyFont="1" applyBorder="1" applyAlignment="1">
      <alignment horizontal="center"/>
    </xf>
    <xf numFmtId="0" fontId="54" fillId="0" borderId="61" xfId="0" applyFont="1" applyBorder="1" applyAlignment="1">
      <alignment horizontal="right" textRotation="90"/>
    </xf>
    <xf numFmtId="0" fontId="6" fillId="0" borderId="79" xfId="0" applyFont="1" applyBorder="1"/>
    <xf numFmtId="0" fontId="42" fillId="0" borderId="47" xfId="0" applyFont="1" applyBorder="1" applyAlignment="1">
      <alignment horizontal="center"/>
    </xf>
    <xf numFmtId="0" fontId="29" fillId="0" borderId="0" xfId="0" applyFont="1" applyAlignment="1">
      <alignment horizontal="center"/>
    </xf>
    <xf numFmtId="0" fontId="29" fillId="15" borderId="80" xfId="0" applyFont="1" applyFill="1" applyBorder="1" applyAlignment="1">
      <alignment horizontal="center"/>
    </xf>
    <xf numFmtId="0" fontId="6" fillId="0" borderId="81" xfId="0" applyFont="1" applyBorder="1"/>
    <xf numFmtId="0" fontId="6" fillId="0" borderId="82" xfId="0" applyFont="1" applyBorder="1"/>
    <xf numFmtId="0" fontId="29" fillId="0" borderId="2" xfId="0" applyFont="1" applyBorder="1" applyAlignment="1">
      <alignment horizontal="left" textRotation="90"/>
    </xf>
    <xf numFmtId="0" fontId="53" fillId="0" borderId="44" xfId="0" applyFont="1" applyBorder="1" applyAlignment="1">
      <alignment horizontal="center"/>
    </xf>
    <xf numFmtId="0" fontId="42" fillId="0" borderId="59" xfId="0" applyFont="1" applyBorder="1" applyAlignment="1">
      <alignment horizontal="left" vertical="center" textRotation="90"/>
    </xf>
    <xf numFmtId="0" fontId="29" fillId="0" borderId="59" xfId="0" applyFont="1" applyBorder="1" applyAlignment="1">
      <alignment horizontal="center"/>
    </xf>
    <xf numFmtId="0" fontId="29" fillId="15" borderId="83" xfId="0" applyFont="1" applyFill="1" applyBorder="1" applyAlignment="1">
      <alignment horizontal="center"/>
    </xf>
    <xf numFmtId="0" fontId="6" fillId="0" borderId="84" xfId="0" applyFont="1" applyBorder="1"/>
    <xf numFmtId="0" fontId="6" fillId="0" borderId="85" xfId="0" applyFont="1" applyBorder="1"/>
    <xf numFmtId="0" fontId="43" fillId="10" borderId="48" xfId="0" applyFont="1" applyFill="1" applyBorder="1" applyAlignment="1">
      <alignment horizontal="center" wrapText="1"/>
    </xf>
    <xf numFmtId="0" fontId="6" fillId="0" borderId="75" xfId="0" applyFont="1" applyBorder="1"/>
    <xf numFmtId="0" fontId="6" fillId="0" borderId="76" xfId="0" applyFont="1" applyBorder="1"/>
    <xf numFmtId="0" fontId="29" fillId="0" borderId="1" xfId="0" applyFont="1" applyBorder="1" applyAlignment="1">
      <alignment horizontal="right" vertical="top"/>
    </xf>
    <xf numFmtId="0" fontId="42" fillId="15" borderId="77" xfId="0" applyFont="1" applyFill="1" applyBorder="1" applyAlignment="1">
      <alignment horizontal="left" vertical="center" textRotation="90"/>
    </xf>
    <xf numFmtId="0" fontId="6" fillId="0" borderId="78" xfId="0" applyFont="1" applyBorder="1"/>
    <xf numFmtId="0" fontId="29" fillId="0" borderId="0" xfId="0" applyFont="1" applyAlignment="1">
      <alignment horizontal="right" vertical="center" textRotation="90"/>
    </xf>
    <xf numFmtId="0" fontId="54" fillId="0" borderId="0" xfId="0" applyFont="1" applyAlignment="1">
      <alignment horizontal="left" textRotation="9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219075</xdr:rowOff>
    </xdr:from>
    <xdr:ext cx="4629150" cy="3467100"/>
    <xdr:pic>
      <xdr:nvPicPr>
        <xdr:cNvPr id="2" name="image8.png" title="Obrázek">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923925</xdr:colOff>
      <xdr:row>0</xdr:row>
      <xdr:rowOff>219075</xdr:rowOff>
    </xdr:from>
    <xdr:ext cx="4629150" cy="3467100"/>
    <xdr:pic>
      <xdr:nvPicPr>
        <xdr:cNvPr id="3" name="image4.png" title="Obrázek">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xdr:colOff>
      <xdr:row>19</xdr:row>
      <xdr:rowOff>104775</xdr:rowOff>
    </xdr:from>
    <xdr:ext cx="4476750" cy="3429000"/>
    <xdr:pic>
      <xdr:nvPicPr>
        <xdr:cNvPr id="4" name="image5.png" title="Obrázek">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923925</xdr:colOff>
      <xdr:row>19</xdr:row>
      <xdr:rowOff>161925</xdr:rowOff>
    </xdr:from>
    <xdr:ext cx="4705350" cy="3467100"/>
    <xdr:pic>
      <xdr:nvPicPr>
        <xdr:cNvPr id="5" name="image1.png" title="Obrázek">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57150</xdr:colOff>
      <xdr:row>39</xdr:row>
      <xdr:rowOff>-133350</xdr:rowOff>
    </xdr:from>
    <xdr:ext cx="4705350" cy="3562350"/>
    <xdr:pic>
      <xdr:nvPicPr>
        <xdr:cNvPr id="6" name="image10.png" title="Obrázek">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5</xdr:col>
      <xdr:colOff>123825</xdr:colOff>
      <xdr:row>38</xdr:row>
      <xdr:rowOff>57150</xdr:rowOff>
    </xdr:from>
    <xdr:ext cx="4705350" cy="3562350"/>
    <xdr:pic>
      <xdr:nvPicPr>
        <xdr:cNvPr id="7" name="image2.png" title="Obrázek">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0</xdr:col>
      <xdr:colOff>9525</xdr:colOff>
      <xdr:row>57</xdr:row>
      <xdr:rowOff>142875</xdr:rowOff>
    </xdr:from>
    <xdr:ext cx="4524375" cy="5791200"/>
    <xdr:pic>
      <xdr:nvPicPr>
        <xdr:cNvPr id="8" name="image3.png" title="Obrázek">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5</xdr:col>
      <xdr:colOff>361950</xdr:colOff>
      <xdr:row>57</xdr:row>
      <xdr:rowOff>200025</xdr:rowOff>
    </xdr:from>
    <xdr:ext cx="5467350" cy="4105275"/>
    <xdr:pic>
      <xdr:nvPicPr>
        <xdr:cNvPr id="9" name="image13.png" title="Obrázek">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238125</xdr:colOff>
      <xdr:row>145</xdr:row>
      <xdr:rowOff>285750</xdr:rowOff>
    </xdr:from>
    <xdr:ext cx="2952750" cy="1533525"/>
    <xdr:pic>
      <xdr:nvPicPr>
        <xdr:cNvPr id="2" name="image6.png" title="Obrázek">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266700</xdr:colOff>
      <xdr:row>7</xdr:row>
      <xdr:rowOff>95250</xdr:rowOff>
    </xdr:from>
    <xdr:ext cx="1219200" cy="952500"/>
    <xdr:pic>
      <xdr:nvPicPr>
        <xdr:cNvPr id="2" name="image11.png" title="Obrázek">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180975</xdr:colOff>
      <xdr:row>8</xdr:row>
      <xdr:rowOff>123825</xdr:rowOff>
    </xdr:from>
    <xdr:ext cx="1390650" cy="1095375"/>
    <xdr:pic>
      <xdr:nvPicPr>
        <xdr:cNvPr id="3" name="image7.png" title="Obrázek">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304800</xdr:colOff>
      <xdr:row>9</xdr:row>
      <xdr:rowOff>609600</xdr:rowOff>
    </xdr:from>
    <xdr:ext cx="1390650" cy="1619250"/>
    <xdr:pic>
      <xdr:nvPicPr>
        <xdr:cNvPr id="4" name="image14.png" title="Obrázek">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9525</xdr:colOff>
      <xdr:row>13</xdr:row>
      <xdr:rowOff>238125</xdr:rowOff>
    </xdr:from>
    <xdr:ext cx="1495425" cy="885825"/>
    <xdr:pic>
      <xdr:nvPicPr>
        <xdr:cNvPr id="5" name="image9.png" title="Obrázek">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200025</xdr:colOff>
      <xdr:row>10</xdr:row>
      <xdr:rowOff>257175</xdr:rowOff>
    </xdr:from>
    <xdr:ext cx="1123950" cy="333375"/>
    <xdr:pic>
      <xdr:nvPicPr>
        <xdr:cNvPr id="6" name="image15.png" title="Obrázek">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200025</xdr:colOff>
      <xdr:row>11</xdr:row>
      <xdr:rowOff>257175</xdr:rowOff>
    </xdr:from>
    <xdr:ext cx="1123950" cy="333375"/>
    <xdr:pic>
      <xdr:nvPicPr>
        <xdr:cNvPr id="7" name="image15.png" title="Obrázek">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200025</xdr:colOff>
      <xdr:row>12</xdr:row>
      <xdr:rowOff>257175</xdr:rowOff>
    </xdr:from>
    <xdr:ext cx="1123950" cy="333375"/>
    <xdr:pic>
      <xdr:nvPicPr>
        <xdr:cNvPr id="8" name="image15.png" title="Obrázek">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400050</xdr:colOff>
      <xdr:row>5</xdr:row>
      <xdr:rowOff>85725</xdr:rowOff>
    </xdr:from>
    <xdr:ext cx="619125" cy="1390650"/>
    <xdr:pic>
      <xdr:nvPicPr>
        <xdr:cNvPr id="9" name="image12.png" title="Obrázek">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17</xdr:col>
      <xdr:colOff>295275</xdr:colOff>
      <xdr:row>21</xdr:row>
      <xdr:rowOff>-9525</xdr:rowOff>
    </xdr:from>
    <xdr:ext cx="257175" cy="876300"/>
    <xdr:sp macro="" textlink="">
      <xdr:nvSpPr>
        <xdr:cNvPr id="3" name="Shape 3">
          <a:extLst>
            <a:ext uri="{FF2B5EF4-FFF2-40B4-BE49-F238E27FC236}">
              <a16:creationId xmlns:a16="http://schemas.microsoft.com/office/drawing/2014/main" id="{00000000-0008-0000-0300-000003000000}"/>
            </a:ext>
          </a:extLst>
        </xdr:cNvPr>
        <xdr:cNvSpPr/>
      </xdr:nvSpPr>
      <xdr:spPr>
        <a:xfrm rot="-5400000">
          <a:off x="4917375" y="3660938"/>
          <a:ext cx="857250" cy="238125"/>
        </a:xfrm>
        <a:prstGeom prst="rect">
          <a:avLst/>
        </a:prstGeom>
        <a:solidFill>
          <a:schemeClr val="accent2"/>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topení</a:t>
          </a:r>
          <a:endParaRPr sz="1400"/>
        </a:p>
      </xdr:txBody>
    </xdr:sp>
    <xdr:clientData fLocksWithSheet="0"/>
  </xdr:oneCellAnchor>
  <xdr:oneCellAnchor>
    <xdr:from>
      <xdr:col>5</xdr:col>
      <xdr:colOff>342900</xdr:colOff>
      <xdr:row>4</xdr:row>
      <xdr:rowOff>-9525</xdr:rowOff>
    </xdr:from>
    <xdr:ext cx="133350" cy="361950"/>
    <xdr:sp macro="" textlink="">
      <xdr:nvSpPr>
        <xdr:cNvPr id="4" name="Shape 4">
          <a:extLst>
            <a:ext uri="{FF2B5EF4-FFF2-40B4-BE49-F238E27FC236}">
              <a16:creationId xmlns:a16="http://schemas.microsoft.com/office/drawing/2014/main" id="{00000000-0008-0000-0300-000004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180975</xdr:colOff>
      <xdr:row>4</xdr:row>
      <xdr:rowOff>0</xdr:rowOff>
    </xdr:from>
    <xdr:ext cx="133350" cy="361950"/>
    <xdr:sp macro="" textlink="">
      <xdr:nvSpPr>
        <xdr:cNvPr id="2" name="Shape 4">
          <a:extLst>
            <a:ext uri="{FF2B5EF4-FFF2-40B4-BE49-F238E27FC236}">
              <a16:creationId xmlns:a16="http://schemas.microsoft.com/office/drawing/2014/main" id="{00000000-0008-0000-0300-000002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561975</xdr:colOff>
      <xdr:row>4</xdr:row>
      <xdr:rowOff>-9525</xdr:rowOff>
    </xdr:from>
    <xdr:ext cx="161925" cy="361950"/>
    <xdr:sp macro="" textlink="">
      <xdr:nvSpPr>
        <xdr:cNvPr id="5" name="Shape 5">
          <a:extLst>
            <a:ext uri="{FF2B5EF4-FFF2-40B4-BE49-F238E27FC236}">
              <a16:creationId xmlns:a16="http://schemas.microsoft.com/office/drawing/2014/main" id="{00000000-0008-0000-0300-000005000000}"/>
            </a:ext>
          </a:extLst>
        </xdr:cNvPr>
        <xdr:cNvSpPr/>
      </xdr:nvSpPr>
      <xdr:spPr>
        <a:xfrm>
          <a:off x="5274563" y="3608550"/>
          <a:ext cx="142875"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171450</xdr:colOff>
      <xdr:row>4</xdr:row>
      <xdr:rowOff>0</xdr:rowOff>
    </xdr:from>
    <xdr:ext cx="133350" cy="361950"/>
    <xdr:sp macro="" textlink="">
      <xdr:nvSpPr>
        <xdr:cNvPr id="6" name="Shape 4">
          <a:extLst>
            <a:ext uri="{FF2B5EF4-FFF2-40B4-BE49-F238E27FC236}">
              <a16:creationId xmlns:a16="http://schemas.microsoft.com/office/drawing/2014/main" id="{00000000-0008-0000-0300-000006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447675</xdr:colOff>
      <xdr:row>4</xdr:row>
      <xdr:rowOff>0</xdr:rowOff>
    </xdr:from>
    <xdr:ext cx="133350" cy="361950"/>
    <xdr:sp macro="" textlink="">
      <xdr:nvSpPr>
        <xdr:cNvPr id="7" name="Shape 4">
          <a:extLst>
            <a:ext uri="{FF2B5EF4-FFF2-40B4-BE49-F238E27FC236}">
              <a16:creationId xmlns:a16="http://schemas.microsoft.com/office/drawing/2014/main" id="{00000000-0008-0000-0300-000007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104775</xdr:colOff>
      <xdr:row>4</xdr:row>
      <xdr:rowOff>-9525</xdr:rowOff>
    </xdr:from>
    <xdr:ext cx="133350" cy="361950"/>
    <xdr:sp macro="" textlink="">
      <xdr:nvSpPr>
        <xdr:cNvPr id="8" name="Shape 4">
          <a:extLst>
            <a:ext uri="{FF2B5EF4-FFF2-40B4-BE49-F238E27FC236}">
              <a16:creationId xmlns:a16="http://schemas.microsoft.com/office/drawing/2014/main" id="{00000000-0008-0000-0300-000008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342900</xdr:colOff>
      <xdr:row>4</xdr:row>
      <xdr:rowOff>-9525</xdr:rowOff>
    </xdr:from>
    <xdr:ext cx="133350" cy="361950"/>
    <xdr:sp macro="" textlink="">
      <xdr:nvSpPr>
        <xdr:cNvPr id="9" name="Shape 4">
          <a:extLst>
            <a:ext uri="{FF2B5EF4-FFF2-40B4-BE49-F238E27FC236}">
              <a16:creationId xmlns:a16="http://schemas.microsoft.com/office/drawing/2014/main" id="{00000000-0008-0000-0300-000009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17</xdr:col>
      <xdr:colOff>314325</xdr:colOff>
      <xdr:row>9</xdr:row>
      <xdr:rowOff>76200</xdr:rowOff>
    </xdr:from>
    <xdr:ext cx="219075" cy="1285875"/>
    <xdr:sp macro="" textlink="">
      <xdr:nvSpPr>
        <xdr:cNvPr id="10" name="Shape 6">
          <a:extLst>
            <a:ext uri="{FF2B5EF4-FFF2-40B4-BE49-F238E27FC236}">
              <a16:creationId xmlns:a16="http://schemas.microsoft.com/office/drawing/2014/main" id="{00000000-0008-0000-0300-00000A000000}"/>
            </a:ext>
          </a:extLst>
        </xdr:cNvPr>
        <xdr:cNvSpPr/>
      </xdr:nvSpPr>
      <xdr:spPr>
        <a:xfrm rot="-5400000">
          <a:off x="4712588" y="3679988"/>
          <a:ext cx="1266825" cy="200025"/>
        </a:xfrm>
        <a:prstGeom prst="rect">
          <a:avLst/>
        </a:prstGeom>
        <a:solidFill>
          <a:srgbClr val="93B3D7"/>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displej</a:t>
          </a:r>
          <a:endParaRPr sz="1400"/>
        </a:p>
      </xdr:txBody>
    </xdr:sp>
    <xdr:clientData fLocksWithSheet="0"/>
  </xdr:oneCellAnchor>
  <xdr:oneCellAnchor>
    <xdr:from>
      <xdr:col>16</xdr:col>
      <xdr:colOff>809625</xdr:colOff>
      <xdr:row>3</xdr:row>
      <xdr:rowOff>381000</xdr:rowOff>
    </xdr:from>
    <xdr:ext cx="685800" cy="895350"/>
    <xdr:sp macro="" textlink="">
      <xdr:nvSpPr>
        <xdr:cNvPr id="11" name="Shape 7">
          <a:extLst>
            <a:ext uri="{FF2B5EF4-FFF2-40B4-BE49-F238E27FC236}">
              <a16:creationId xmlns:a16="http://schemas.microsoft.com/office/drawing/2014/main" id="{00000000-0008-0000-0300-00000B000000}"/>
            </a:ext>
          </a:extLst>
        </xdr:cNvPr>
        <xdr:cNvSpPr/>
      </xdr:nvSpPr>
      <xdr:spPr>
        <a:xfrm rot="-5400000">
          <a:off x="4907850" y="3446625"/>
          <a:ext cx="876300" cy="666750"/>
        </a:xfrm>
        <a:prstGeom prst="rect">
          <a:avLst/>
        </a:prstGeom>
        <a:solidFill>
          <a:schemeClr val="accent5"/>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rozvodná krabice - </a:t>
          </a:r>
          <a:r>
            <a:rPr lang="en-US" sz="1000" b="1">
              <a:solidFill>
                <a:srgbClr val="FF0000"/>
              </a:solidFill>
              <a:latin typeface="Calibri"/>
              <a:ea typeface="Calibri"/>
              <a:cs typeface="Calibri"/>
              <a:sym typeface="Calibri"/>
            </a:rPr>
            <a:t>ZRUSIT</a:t>
          </a:r>
          <a:endParaRPr sz="1000" b="1">
            <a:solidFill>
              <a:srgbClr val="FF0000"/>
            </a:solidFill>
          </a:endParaRPr>
        </a:p>
      </xdr:txBody>
    </xdr:sp>
    <xdr:clientData fLocksWithSheet="0"/>
  </xdr:oneCellAnchor>
  <xdr:oneCellAnchor>
    <xdr:from>
      <xdr:col>1</xdr:col>
      <xdr:colOff>57150</xdr:colOff>
      <xdr:row>18</xdr:row>
      <xdr:rowOff>19050</xdr:rowOff>
    </xdr:from>
    <xdr:ext cx="257175" cy="885825"/>
    <xdr:sp macro="" textlink="">
      <xdr:nvSpPr>
        <xdr:cNvPr id="12" name="Shape 8">
          <a:extLst>
            <a:ext uri="{FF2B5EF4-FFF2-40B4-BE49-F238E27FC236}">
              <a16:creationId xmlns:a16="http://schemas.microsoft.com/office/drawing/2014/main" id="{00000000-0008-0000-0300-00000C000000}"/>
            </a:ext>
          </a:extLst>
        </xdr:cNvPr>
        <xdr:cNvSpPr/>
      </xdr:nvSpPr>
      <xdr:spPr>
        <a:xfrm rot="-5400000">
          <a:off x="4912613" y="3660938"/>
          <a:ext cx="866775" cy="238125"/>
        </a:xfrm>
        <a:prstGeom prst="rect">
          <a:avLst/>
        </a:prstGeom>
        <a:solidFill>
          <a:schemeClr val="accent2"/>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topení</a:t>
          </a:r>
          <a:endParaRPr sz="1400"/>
        </a:p>
      </xdr:txBody>
    </xdr:sp>
    <xdr:clientData fLocksWithSheet="0"/>
  </xdr:oneCellAnchor>
  <xdr:oneCellAnchor>
    <xdr:from>
      <xdr:col>1</xdr:col>
      <xdr:colOff>47625</xdr:colOff>
      <xdr:row>11</xdr:row>
      <xdr:rowOff>85725</xdr:rowOff>
    </xdr:from>
    <xdr:ext cx="400050" cy="923925"/>
    <xdr:sp macro="" textlink="">
      <xdr:nvSpPr>
        <xdr:cNvPr id="13" name="Shape 9">
          <a:extLst>
            <a:ext uri="{FF2B5EF4-FFF2-40B4-BE49-F238E27FC236}">
              <a16:creationId xmlns:a16="http://schemas.microsoft.com/office/drawing/2014/main" id="{00000000-0008-0000-0300-00000D000000}"/>
            </a:ext>
          </a:extLst>
        </xdr:cNvPr>
        <xdr:cNvSpPr/>
      </xdr:nvSpPr>
      <xdr:spPr>
        <a:xfrm>
          <a:off x="5155500" y="3327563"/>
          <a:ext cx="381000" cy="904875"/>
        </a:xfrm>
        <a:prstGeom prst="ellipse">
          <a:avLst/>
        </a:prstGeom>
        <a:solidFill>
          <a:srgbClr val="6FA0DC"/>
        </a:solidFill>
        <a:ln w="25400" cap="flat" cmpd="sng">
          <a:solidFill>
            <a:srgbClr val="21364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95250</xdr:colOff>
      <xdr:row>6</xdr:row>
      <xdr:rowOff>28575</xdr:rowOff>
    </xdr:from>
    <xdr:ext cx="400050" cy="923925"/>
    <xdr:sp macro="" textlink="">
      <xdr:nvSpPr>
        <xdr:cNvPr id="14" name="Shape 9">
          <a:extLst>
            <a:ext uri="{FF2B5EF4-FFF2-40B4-BE49-F238E27FC236}">
              <a16:creationId xmlns:a16="http://schemas.microsoft.com/office/drawing/2014/main" id="{00000000-0008-0000-0300-00000E000000}"/>
            </a:ext>
          </a:extLst>
        </xdr:cNvPr>
        <xdr:cNvSpPr/>
      </xdr:nvSpPr>
      <xdr:spPr>
        <a:xfrm>
          <a:off x="5155500" y="3327563"/>
          <a:ext cx="381000" cy="904875"/>
        </a:xfrm>
        <a:prstGeom prst="ellipse">
          <a:avLst/>
        </a:prstGeom>
        <a:solidFill>
          <a:srgbClr val="6FA0DC"/>
        </a:solidFill>
        <a:ln w="25400" cap="flat" cmpd="sng">
          <a:solidFill>
            <a:srgbClr val="21364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-9525</xdr:colOff>
      <xdr:row>4</xdr:row>
      <xdr:rowOff>9525</xdr:rowOff>
    </xdr:from>
    <xdr:ext cx="133350" cy="371475"/>
    <xdr:sp macro="" textlink="">
      <xdr:nvSpPr>
        <xdr:cNvPr id="15" name="Shape 10">
          <a:extLst>
            <a:ext uri="{FF2B5EF4-FFF2-40B4-BE49-F238E27FC236}">
              <a16:creationId xmlns:a16="http://schemas.microsoft.com/office/drawing/2014/main" id="{00000000-0008-0000-0300-00000F000000}"/>
            </a:ext>
          </a:extLst>
        </xdr:cNvPr>
        <xdr:cNvSpPr/>
      </xdr:nvSpPr>
      <xdr:spPr>
        <a:xfrm>
          <a:off x="5288850" y="3603788"/>
          <a:ext cx="114300" cy="352425"/>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228600</xdr:colOff>
      <xdr:row>4</xdr:row>
      <xdr:rowOff>0</xdr:rowOff>
    </xdr:from>
    <xdr:ext cx="133350" cy="361950"/>
    <xdr:sp macro="" textlink="">
      <xdr:nvSpPr>
        <xdr:cNvPr id="16" name="Shape 4">
          <a:extLst>
            <a:ext uri="{FF2B5EF4-FFF2-40B4-BE49-F238E27FC236}">
              <a16:creationId xmlns:a16="http://schemas.microsoft.com/office/drawing/2014/main" id="{00000000-0008-0000-0300-000010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17</xdr:col>
      <xdr:colOff>533400</xdr:colOff>
      <xdr:row>21</xdr:row>
      <xdr:rowOff>171450</xdr:rowOff>
    </xdr:from>
    <xdr:ext cx="504825" cy="542925"/>
    <xdr:pic>
      <xdr:nvPicPr>
        <xdr:cNvPr id="17" name="image18.png">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xdr:colOff>
      <xdr:row>10</xdr:row>
      <xdr:rowOff>9525</xdr:rowOff>
    </xdr:from>
    <xdr:ext cx="2752725" cy="361950"/>
    <xdr:pic>
      <xdr:nvPicPr>
        <xdr:cNvPr id="18" name="image16.png">
          <a:extLst>
            <a:ext uri="{FF2B5EF4-FFF2-40B4-BE49-F238E27FC236}">
              <a16:creationId xmlns:a16="http://schemas.microsoft.com/office/drawing/2014/main" id="{00000000-0008-0000-03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47625</xdr:colOff>
      <xdr:row>2</xdr:row>
      <xdr:rowOff>95250</xdr:rowOff>
    </xdr:from>
    <xdr:ext cx="514350" cy="457200"/>
    <xdr:pic>
      <xdr:nvPicPr>
        <xdr:cNvPr id="19" name="image17.png">
          <a:extLst>
            <a:ext uri="{FF2B5EF4-FFF2-40B4-BE49-F238E27FC236}">
              <a16:creationId xmlns:a16="http://schemas.microsoft.com/office/drawing/2014/main" id="{00000000-0008-0000-03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47625</xdr:colOff>
      <xdr:row>19</xdr:row>
      <xdr:rowOff>38100</xdr:rowOff>
    </xdr:from>
    <xdr:ext cx="514350" cy="542925"/>
    <xdr:pic>
      <xdr:nvPicPr>
        <xdr:cNvPr id="20" name="image18.png">
          <a:extLst>
            <a:ext uri="{FF2B5EF4-FFF2-40B4-BE49-F238E27FC236}">
              <a16:creationId xmlns:a16="http://schemas.microsoft.com/office/drawing/2014/main" id="{00000000-0008-0000-03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314325</xdr:colOff>
      <xdr:row>26</xdr:row>
      <xdr:rowOff>104775</xdr:rowOff>
    </xdr:from>
    <xdr:ext cx="2895600" cy="457200"/>
    <xdr:pic>
      <xdr:nvPicPr>
        <xdr:cNvPr id="21" name="image20.png" title="Obrázek">
          <a:extLst>
            <a:ext uri="{FF2B5EF4-FFF2-40B4-BE49-F238E27FC236}">
              <a16:creationId xmlns:a16="http://schemas.microsoft.com/office/drawing/2014/main" id="{00000000-0008-0000-03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13</xdr:col>
      <xdr:colOff>409575</xdr:colOff>
      <xdr:row>26</xdr:row>
      <xdr:rowOff>152400</xdr:rowOff>
    </xdr:from>
    <xdr:ext cx="2095500" cy="361950"/>
    <xdr:pic>
      <xdr:nvPicPr>
        <xdr:cNvPr id="22" name="image19.png" title="Obrázek">
          <a:extLst>
            <a:ext uri="{FF2B5EF4-FFF2-40B4-BE49-F238E27FC236}">
              <a16:creationId xmlns:a16="http://schemas.microsoft.com/office/drawing/2014/main" id="{00000000-0008-0000-03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18</xdr:row>
      <xdr:rowOff>19050</xdr:rowOff>
    </xdr:from>
    <xdr:ext cx="257175" cy="885825"/>
    <xdr:sp macro="" textlink="">
      <xdr:nvSpPr>
        <xdr:cNvPr id="11" name="Shape 11">
          <a:extLst>
            <a:ext uri="{FF2B5EF4-FFF2-40B4-BE49-F238E27FC236}">
              <a16:creationId xmlns:a16="http://schemas.microsoft.com/office/drawing/2014/main" id="{00000000-0008-0000-0400-00000B000000}"/>
            </a:ext>
          </a:extLst>
        </xdr:cNvPr>
        <xdr:cNvSpPr/>
      </xdr:nvSpPr>
      <xdr:spPr>
        <a:xfrm rot="-5400000">
          <a:off x="4912613" y="3660938"/>
          <a:ext cx="866775" cy="238125"/>
        </a:xfrm>
        <a:prstGeom prst="rect">
          <a:avLst/>
        </a:prstGeom>
        <a:solidFill>
          <a:schemeClr val="accent2"/>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topení</a:t>
          </a:r>
          <a:endParaRPr sz="1400"/>
        </a:p>
      </xdr:txBody>
    </xdr:sp>
    <xdr:clientData fLocksWithSheet="0"/>
  </xdr:oneCellAnchor>
  <xdr:oneCellAnchor>
    <xdr:from>
      <xdr:col>1</xdr:col>
      <xdr:colOff>47625</xdr:colOff>
      <xdr:row>11</xdr:row>
      <xdr:rowOff>85725</xdr:rowOff>
    </xdr:from>
    <xdr:ext cx="400050" cy="923925"/>
    <xdr:sp macro="" textlink="">
      <xdr:nvSpPr>
        <xdr:cNvPr id="9" name="Shape 9">
          <a:extLst>
            <a:ext uri="{FF2B5EF4-FFF2-40B4-BE49-F238E27FC236}">
              <a16:creationId xmlns:a16="http://schemas.microsoft.com/office/drawing/2014/main" id="{00000000-0008-0000-0400-000009000000}"/>
            </a:ext>
          </a:extLst>
        </xdr:cNvPr>
        <xdr:cNvSpPr/>
      </xdr:nvSpPr>
      <xdr:spPr>
        <a:xfrm>
          <a:off x="5155500" y="3327563"/>
          <a:ext cx="381000" cy="904875"/>
        </a:xfrm>
        <a:prstGeom prst="ellipse">
          <a:avLst/>
        </a:prstGeom>
        <a:solidFill>
          <a:srgbClr val="6FA0DC"/>
        </a:solidFill>
        <a:ln w="25400" cap="flat" cmpd="sng">
          <a:solidFill>
            <a:srgbClr val="21364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17</xdr:col>
      <xdr:colOff>295275</xdr:colOff>
      <xdr:row>21</xdr:row>
      <xdr:rowOff>-9525</xdr:rowOff>
    </xdr:from>
    <xdr:ext cx="257175" cy="876300"/>
    <xdr:sp macro="" textlink="">
      <xdr:nvSpPr>
        <xdr:cNvPr id="12" name="Shape 12">
          <a:extLst>
            <a:ext uri="{FF2B5EF4-FFF2-40B4-BE49-F238E27FC236}">
              <a16:creationId xmlns:a16="http://schemas.microsoft.com/office/drawing/2014/main" id="{00000000-0008-0000-0400-00000C000000}"/>
            </a:ext>
          </a:extLst>
        </xdr:cNvPr>
        <xdr:cNvSpPr/>
      </xdr:nvSpPr>
      <xdr:spPr>
        <a:xfrm rot="-5400000">
          <a:off x="4917375" y="3660938"/>
          <a:ext cx="857250" cy="238125"/>
        </a:xfrm>
        <a:prstGeom prst="rect">
          <a:avLst/>
        </a:prstGeom>
        <a:solidFill>
          <a:schemeClr val="accent2"/>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topení</a:t>
          </a:r>
          <a:endParaRPr sz="1400"/>
        </a:p>
      </xdr:txBody>
    </xdr:sp>
    <xdr:clientData fLocksWithSheet="0"/>
  </xdr:oneCellAnchor>
  <xdr:oneCellAnchor>
    <xdr:from>
      <xdr:col>1</xdr:col>
      <xdr:colOff>95250</xdr:colOff>
      <xdr:row>6</xdr:row>
      <xdr:rowOff>28575</xdr:rowOff>
    </xdr:from>
    <xdr:ext cx="400050" cy="923925"/>
    <xdr:sp macro="" textlink="">
      <xdr:nvSpPr>
        <xdr:cNvPr id="2" name="Shape 9">
          <a:extLst>
            <a:ext uri="{FF2B5EF4-FFF2-40B4-BE49-F238E27FC236}">
              <a16:creationId xmlns:a16="http://schemas.microsoft.com/office/drawing/2014/main" id="{00000000-0008-0000-0400-000002000000}"/>
            </a:ext>
          </a:extLst>
        </xdr:cNvPr>
        <xdr:cNvSpPr/>
      </xdr:nvSpPr>
      <xdr:spPr>
        <a:xfrm>
          <a:off x="5155500" y="3327563"/>
          <a:ext cx="381000" cy="904875"/>
        </a:xfrm>
        <a:prstGeom prst="ellipse">
          <a:avLst/>
        </a:prstGeom>
        <a:solidFill>
          <a:srgbClr val="6FA0DC"/>
        </a:solidFill>
        <a:ln w="25400" cap="flat" cmpd="sng">
          <a:solidFill>
            <a:srgbClr val="21364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114300</xdr:colOff>
      <xdr:row>4</xdr:row>
      <xdr:rowOff>-9525</xdr:rowOff>
    </xdr:from>
    <xdr:ext cx="133350" cy="361950"/>
    <xdr:sp macro="" textlink="">
      <xdr:nvSpPr>
        <xdr:cNvPr id="4" name="Shape 4">
          <a:extLst>
            <a:ext uri="{FF2B5EF4-FFF2-40B4-BE49-F238E27FC236}">
              <a16:creationId xmlns:a16="http://schemas.microsoft.com/office/drawing/2014/main" id="{00000000-0008-0000-0400-000004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466725</xdr:colOff>
      <xdr:row>4</xdr:row>
      <xdr:rowOff>0</xdr:rowOff>
    </xdr:from>
    <xdr:ext cx="133350" cy="361950"/>
    <xdr:sp macro="" textlink="">
      <xdr:nvSpPr>
        <xdr:cNvPr id="3" name="Shape 4">
          <a:extLst>
            <a:ext uri="{FF2B5EF4-FFF2-40B4-BE49-F238E27FC236}">
              <a16:creationId xmlns:a16="http://schemas.microsoft.com/office/drawing/2014/main" id="{00000000-0008-0000-0400-000003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561975</xdr:colOff>
      <xdr:row>4</xdr:row>
      <xdr:rowOff>-9525</xdr:rowOff>
    </xdr:from>
    <xdr:ext cx="152400" cy="361950"/>
    <xdr:sp macro="" textlink="">
      <xdr:nvSpPr>
        <xdr:cNvPr id="13" name="Shape 13">
          <a:extLst>
            <a:ext uri="{FF2B5EF4-FFF2-40B4-BE49-F238E27FC236}">
              <a16:creationId xmlns:a16="http://schemas.microsoft.com/office/drawing/2014/main" id="{00000000-0008-0000-0400-00000D000000}"/>
            </a:ext>
          </a:extLst>
        </xdr:cNvPr>
        <xdr:cNvSpPr/>
      </xdr:nvSpPr>
      <xdr:spPr>
        <a:xfrm>
          <a:off x="5279325" y="3608550"/>
          <a:ext cx="13335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171450</xdr:colOff>
      <xdr:row>4</xdr:row>
      <xdr:rowOff>0</xdr:rowOff>
    </xdr:from>
    <xdr:ext cx="133350" cy="361950"/>
    <xdr:sp macro="" textlink="">
      <xdr:nvSpPr>
        <xdr:cNvPr id="5" name="Shape 4">
          <a:extLst>
            <a:ext uri="{FF2B5EF4-FFF2-40B4-BE49-F238E27FC236}">
              <a16:creationId xmlns:a16="http://schemas.microsoft.com/office/drawing/2014/main" id="{00000000-0008-0000-0400-000005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400050</xdr:colOff>
      <xdr:row>4</xdr:row>
      <xdr:rowOff>-9525</xdr:rowOff>
    </xdr:from>
    <xdr:ext cx="133350" cy="361950"/>
    <xdr:sp macro="" textlink="">
      <xdr:nvSpPr>
        <xdr:cNvPr id="6" name="Shape 4">
          <a:extLst>
            <a:ext uri="{FF2B5EF4-FFF2-40B4-BE49-F238E27FC236}">
              <a16:creationId xmlns:a16="http://schemas.microsoft.com/office/drawing/2014/main" id="{00000000-0008-0000-0400-000006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3</xdr:col>
      <xdr:colOff>57150</xdr:colOff>
      <xdr:row>4</xdr:row>
      <xdr:rowOff>-9525</xdr:rowOff>
    </xdr:from>
    <xdr:ext cx="133350" cy="361950"/>
    <xdr:sp macro="" textlink="">
      <xdr:nvSpPr>
        <xdr:cNvPr id="7" name="Shape 4">
          <a:extLst>
            <a:ext uri="{FF2B5EF4-FFF2-40B4-BE49-F238E27FC236}">
              <a16:creationId xmlns:a16="http://schemas.microsoft.com/office/drawing/2014/main" id="{00000000-0008-0000-0400-000007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342900</xdr:colOff>
      <xdr:row>4</xdr:row>
      <xdr:rowOff>-9525</xdr:rowOff>
    </xdr:from>
    <xdr:ext cx="133350" cy="361950"/>
    <xdr:sp macro="" textlink="">
      <xdr:nvSpPr>
        <xdr:cNvPr id="8" name="Shape 4">
          <a:extLst>
            <a:ext uri="{FF2B5EF4-FFF2-40B4-BE49-F238E27FC236}">
              <a16:creationId xmlns:a16="http://schemas.microsoft.com/office/drawing/2014/main" id="{00000000-0008-0000-0400-000008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17</xdr:col>
      <xdr:colOff>323850</xdr:colOff>
      <xdr:row>11</xdr:row>
      <xdr:rowOff>-9525</xdr:rowOff>
    </xdr:from>
    <xdr:ext cx="219075" cy="1285875"/>
    <xdr:sp macro="" textlink="">
      <xdr:nvSpPr>
        <xdr:cNvPr id="14" name="Shape 14">
          <a:extLst>
            <a:ext uri="{FF2B5EF4-FFF2-40B4-BE49-F238E27FC236}">
              <a16:creationId xmlns:a16="http://schemas.microsoft.com/office/drawing/2014/main" id="{00000000-0008-0000-0400-00000E000000}"/>
            </a:ext>
          </a:extLst>
        </xdr:cNvPr>
        <xdr:cNvSpPr/>
      </xdr:nvSpPr>
      <xdr:spPr>
        <a:xfrm rot="-5400000">
          <a:off x="4712588" y="3679988"/>
          <a:ext cx="1266825" cy="200025"/>
        </a:xfrm>
        <a:prstGeom prst="rect">
          <a:avLst/>
        </a:prstGeom>
        <a:solidFill>
          <a:srgbClr val="93B3D7"/>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displej</a:t>
          </a:r>
          <a:endParaRPr sz="1400"/>
        </a:p>
      </xdr:txBody>
    </xdr:sp>
    <xdr:clientData fLocksWithSheet="0"/>
  </xdr:oneCellAnchor>
  <xdr:oneCellAnchor>
    <xdr:from>
      <xdr:col>17</xdr:col>
      <xdr:colOff>47625</xdr:colOff>
      <xdr:row>5</xdr:row>
      <xdr:rowOff>66675</xdr:rowOff>
    </xdr:from>
    <xdr:ext cx="552450" cy="638175"/>
    <xdr:sp macro="" textlink="">
      <xdr:nvSpPr>
        <xdr:cNvPr id="15" name="Shape 15">
          <a:extLst>
            <a:ext uri="{FF2B5EF4-FFF2-40B4-BE49-F238E27FC236}">
              <a16:creationId xmlns:a16="http://schemas.microsoft.com/office/drawing/2014/main" id="{00000000-0008-0000-0400-00000F000000}"/>
            </a:ext>
          </a:extLst>
        </xdr:cNvPr>
        <xdr:cNvSpPr/>
      </xdr:nvSpPr>
      <xdr:spPr>
        <a:xfrm rot="-5400000">
          <a:off x="5036438" y="3513300"/>
          <a:ext cx="619125" cy="533400"/>
        </a:xfrm>
        <a:prstGeom prst="rect">
          <a:avLst/>
        </a:prstGeom>
        <a:solidFill>
          <a:schemeClr val="accent5"/>
        </a:solidFill>
        <a:ln w="25400" cap="flat" cmpd="sng">
          <a:solidFill>
            <a:srgbClr val="21364F"/>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000"/>
            <a:buFont typeface="Calibri"/>
            <a:buNone/>
          </a:pPr>
          <a:r>
            <a:rPr lang="en-US" sz="1000" b="1">
              <a:solidFill>
                <a:srgbClr val="000000"/>
              </a:solidFill>
              <a:latin typeface="Calibri"/>
              <a:ea typeface="Calibri"/>
              <a:cs typeface="Calibri"/>
              <a:sym typeface="Calibri"/>
            </a:rPr>
            <a:t>rozvodná krabice</a:t>
          </a:r>
          <a:endParaRPr sz="1000" b="1">
            <a:solidFill>
              <a:srgbClr val="000000"/>
            </a:solidFill>
          </a:endParaRPr>
        </a:p>
      </xdr:txBody>
    </xdr:sp>
    <xdr:clientData fLocksWithSheet="0"/>
  </xdr:oneCellAnchor>
  <xdr:oneCellAnchor>
    <xdr:from>
      <xdr:col>17</xdr:col>
      <xdr:colOff>571500</xdr:colOff>
      <xdr:row>4</xdr:row>
      <xdr:rowOff>0</xdr:rowOff>
    </xdr:from>
    <xdr:ext cx="57150" cy="4524375"/>
    <xdr:grpSp>
      <xdr:nvGrpSpPr>
        <xdr:cNvPr id="10" name="Shape 2">
          <a:extLst>
            <a:ext uri="{FF2B5EF4-FFF2-40B4-BE49-F238E27FC236}">
              <a16:creationId xmlns:a16="http://schemas.microsoft.com/office/drawing/2014/main" id="{00000000-0008-0000-0400-00000A000000}"/>
            </a:ext>
          </a:extLst>
        </xdr:cNvPr>
        <xdr:cNvGrpSpPr/>
      </xdr:nvGrpSpPr>
      <xdr:grpSpPr>
        <a:xfrm>
          <a:off x="11376660" y="1485900"/>
          <a:ext cx="57150" cy="4524375"/>
          <a:chOff x="5317425" y="1517813"/>
          <a:chExt cx="57150" cy="4524375"/>
        </a:xfrm>
      </xdr:grpSpPr>
      <xdr:grpSp>
        <xdr:nvGrpSpPr>
          <xdr:cNvPr id="16" name="Shape 16">
            <a:extLst>
              <a:ext uri="{FF2B5EF4-FFF2-40B4-BE49-F238E27FC236}">
                <a16:creationId xmlns:a16="http://schemas.microsoft.com/office/drawing/2014/main" id="{00000000-0008-0000-0400-000010000000}"/>
              </a:ext>
            </a:extLst>
          </xdr:cNvPr>
          <xdr:cNvGrpSpPr/>
        </xdr:nvGrpSpPr>
        <xdr:grpSpPr>
          <a:xfrm>
            <a:off x="5317425" y="1517813"/>
            <a:ext cx="57150" cy="4524375"/>
            <a:chOff x="5341238" y="1517813"/>
            <a:chExt cx="9525" cy="4524375"/>
          </a:xfrm>
        </xdr:grpSpPr>
        <xdr:sp macro="" textlink="">
          <xdr:nvSpPr>
            <xdr:cNvPr id="17" name="Shape 17">
              <a:extLst>
                <a:ext uri="{FF2B5EF4-FFF2-40B4-BE49-F238E27FC236}">
                  <a16:creationId xmlns:a16="http://schemas.microsoft.com/office/drawing/2014/main" id="{00000000-0008-0000-0400-000011000000}"/>
                </a:ext>
              </a:extLst>
            </xdr:cNvPr>
            <xdr:cNvSpPr/>
          </xdr:nvSpPr>
          <xdr:spPr>
            <a:xfrm>
              <a:off x="5341238" y="1517813"/>
              <a:ext cx="9525" cy="4524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8" name="Shape 18">
              <a:extLst>
                <a:ext uri="{FF2B5EF4-FFF2-40B4-BE49-F238E27FC236}">
                  <a16:creationId xmlns:a16="http://schemas.microsoft.com/office/drawing/2014/main" id="{00000000-0008-0000-0400-000012000000}"/>
                </a:ext>
              </a:extLst>
            </xdr:cNvPr>
            <xdr:cNvCxnSpPr/>
          </xdr:nvCxnSpPr>
          <xdr:spPr>
            <a:xfrm rot="10800000">
              <a:off x="5341238" y="1517813"/>
              <a:ext cx="9525" cy="4524375"/>
            </a:xfrm>
            <a:prstGeom prst="straightConnector1">
              <a:avLst/>
            </a:prstGeom>
            <a:noFill/>
            <a:ln w="57150" cap="flat" cmpd="sng">
              <a:solidFill>
                <a:srgbClr val="000000"/>
              </a:solidFill>
              <a:prstDash val="solid"/>
              <a:round/>
              <a:headEnd type="triangle" w="med" len="med"/>
              <a:tailEnd type="triangle" w="med" len="med"/>
            </a:ln>
          </xdr:spPr>
        </xdr:cxnSp>
      </xdr:grpSp>
    </xdr:grpSp>
    <xdr:clientData fLocksWithSheet="0"/>
  </xdr:oneCellAnchor>
  <xdr:oneCellAnchor>
    <xdr:from>
      <xdr:col>7</xdr:col>
      <xdr:colOff>0</xdr:colOff>
      <xdr:row>2</xdr:row>
      <xdr:rowOff>-9525</xdr:rowOff>
    </xdr:from>
    <xdr:ext cx="3514725" cy="57150"/>
    <xdr:grpSp>
      <xdr:nvGrpSpPr>
        <xdr:cNvPr id="19" name="Shape 2">
          <a:extLst>
            <a:ext uri="{FF2B5EF4-FFF2-40B4-BE49-F238E27FC236}">
              <a16:creationId xmlns:a16="http://schemas.microsoft.com/office/drawing/2014/main" id="{00000000-0008-0000-0400-000013000000}"/>
            </a:ext>
          </a:extLst>
        </xdr:cNvPr>
        <xdr:cNvGrpSpPr/>
      </xdr:nvGrpSpPr>
      <xdr:grpSpPr>
        <a:xfrm>
          <a:off x="4572000" y="1125855"/>
          <a:ext cx="3514725" cy="57150"/>
          <a:chOff x="3588638" y="3751425"/>
          <a:chExt cx="3514725" cy="57150"/>
        </a:xfrm>
      </xdr:grpSpPr>
      <xdr:grpSp>
        <xdr:nvGrpSpPr>
          <xdr:cNvPr id="20" name="Shape 19">
            <a:extLst>
              <a:ext uri="{FF2B5EF4-FFF2-40B4-BE49-F238E27FC236}">
                <a16:creationId xmlns:a16="http://schemas.microsoft.com/office/drawing/2014/main" id="{00000000-0008-0000-0400-000014000000}"/>
              </a:ext>
            </a:extLst>
          </xdr:cNvPr>
          <xdr:cNvGrpSpPr/>
        </xdr:nvGrpSpPr>
        <xdr:grpSpPr>
          <a:xfrm>
            <a:off x="3588638" y="3751425"/>
            <a:ext cx="3514725" cy="57150"/>
            <a:chOff x="3588638" y="3770475"/>
            <a:chExt cx="3514725" cy="19050"/>
          </a:xfrm>
        </xdr:grpSpPr>
        <xdr:sp macro="" textlink="">
          <xdr:nvSpPr>
            <xdr:cNvPr id="21" name="Shape 17">
              <a:extLst>
                <a:ext uri="{FF2B5EF4-FFF2-40B4-BE49-F238E27FC236}">
                  <a16:creationId xmlns:a16="http://schemas.microsoft.com/office/drawing/2014/main" id="{00000000-0008-0000-0400-000015000000}"/>
                </a:ext>
              </a:extLst>
            </xdr:cNvPr>
            <xdr:cNvSpPr/>
          </xdr:nvSpPr>
          <xdr:spPr>
            <a:xfrm>
              <a:off x="3588638" y="3770475"/>
              <a:ext cx="3514725" cy="19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2" name="Shape 20">
              <a:extLst>
                <a:ext uri="{FF2B5EF4-FFF2-40B4-BE49-F238E27FC236}">
                  <a16:creationId xmlns:a16="http://schemas.microsoft.com/office/drawing/2014/main" id="{00000000-0008-0000-0400-000016000000}"/>
                </a:ext>
              </a:extLst>
            </xdr:cNvPr>
            <xdr:cNvCxnSpPr/>
          </xdr:nvCxnSpPr>
          <xdr:spPr>
            <a:xfrm rot="10800000">
              <a:off x="3588638" y="3770475"/>
              <a:ext cx="3514725" cy="19050"/>
            </a:xfrm>
            <a:prstGeom prst="straightConnector1">
              <a:avLst/>
            </a:prstGeom>
            <a:noFill/>
            <a:ln w="57150" cap="flat" cmpd="sng">
              <a:solidFill>
                <a:srgbClr val="000000"/>
              </a:solidFill>
              <a:prstDash val="solid"/>
              <a:round/>
              <a:headEnd type="triangle" w="med" len="med"/>
              <a:tailEnd type="triangle" w="med" len="med"/>
            </a:ln>
          </xdr:spPr>
        </xdr:cxnSp>
      </xdr:grpSp>
    </xdr:grpSp>
    <xdr:clientData fLocksWithSheet="0"/>
  </xdr:oneCellAnchor>
  <xdr:oneCellAnchor>
    <xdr:from>
      <xdr:col>2</xdr:col>
      <xdr:colOff>28575</xdr:colOff>
      <xdr:row>4</xdr:row>
      <xdr:rowOff>-9525</xdr:rowOff>
    </xdr:from>
    <xdr:ext cx="133350" cy="361950"/>
    <xdr:sp macro="" textlink="">
      <xdr:nvSpPr>
        <xdr:cNvPr id="23" name="Shape 4">
          <a:extLst>
            <a:ext uri="{FF2B5EF4-FFF2-40B4-BE49-F238E27FC236}">
              <a16:creationId xmlns:a16="http://schemas.microsoft.com/office/drawing/2014/main" id="{00000000-0008-0000-0400-000017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314325</xdr:colOff>
      <xdr:row>4</xdr:row>
      <xdr:rowOff>0</xdr:rowOff>
    </xdr:from>
    <xdr:ext cx="133350" cy="361950"/>
    <xdr:sp macro="" textlink="">
      <xdr:nvSpPr>
        <xdr:cNvPr id="24" name="Shape 4">
          <a:extLst>
            <a:ext uri="{FF2B5EF4-FFF2-40B4-BE49-F238E27FC236}">
              <a16:creationId xmlns:a16="http://schemas.microsoft.com/office/drawing/2014/main" id="{00000000-0008-0000-0400-000018000000}"/>
            </a:ext>
          </a:extLst>
        </xdr:cNvPr>
        <xdr:cNvSpPr/>
      </xdr:nvSpPr>
      <xdr:spPr>
        <a:xfrm>
          <a:off x="5288850" y="3608550"/>
          <a:ext cx="114300" cy="342900"/>
        </a:xfrm>
        <a:prstGeom prst="rect">
          <a:avLst/>
        </a:prstGeom>
        <a:solidFill>
          <a:srgbClr val="C4BD97"/>
        </a:solidFill>
        <a:ln w="25400" cap="flat" cmpd="sng">
          <a:solidFill>
            <a:srgbClr val="21364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561975</xdr:colOff>
      <xdr:row>5</xdr:row>
      <xdr:rowOff>171450</xdr:rowOff>
    </xdr:from>
    <xdr:ext cx="57150" cy="3962400"/>
    <xdr:grpSp>
      <xdr:nvGrpSpPr>
        <xdr:cNvPr id="25" name="Shape 2">
          <a:extLst>
            <a:ext uri="{FF2B5EF4-FFF2-40B4-BE49-F238E27FC236}">
              <a16:creationId xmlns:a16="http://schemas.microsoft.com/office/drawing/2014/main" id="{00000000-0008-0000-0400-000019000000}"/>
            </a:ext>
          </a:extLst>
        </xdr:cNvPr>
        <xdr:cNvGrpSpPr/>
      </xdr:nvGrpSpPr>
      <xdr:grpSpPr>
        <a:xfrm>
          <a:off x="1171575" y="1832610"/>
          <a:ext cx="57150" cy="3962400"/>
          <a:chOff x="5317425" y="1798800"/>
          <a:chExt cx="57150" cy="3962400"/>
        </a:xfrm>
      </xdr:grpSpPr>
      <xdr:grpSp>
        <xdr:nvGrpSpPr>
          <xdr:cNvPr id="26" name="Shape 21">
            <a:extLst>
              <a:ext uri="{FF2B5EF4-FFF2-40B4-BE49-F238E27FC236}">
                <a16:creationId xmlns:a16="http://schemas.microsoft.com/office/drawing/2014/main" id="{00000000-0008-0000-0400-00001A000000}"/>
              </a:ext>
            </a:extLst>
          </xdr:cNvPr>
          <xdr:cNvGrpSpPr/>
        </xdr:nvGrpSpPr>
        <xdr:grpSpPr>
          <a:xfrm>
            <a:off x="5317425" y="1798800"/>
            <a:ext cx="57150" cy="3962400"/>
            <a:chOff x="5336475" y="1798800"/>
            <a:chExt cx="19050" cy="3962400"/>
          </a:xfrm>
        </xdr:grpSpPr>
        <xdr:sp macro="" textlink="">
          <xdr:nvSpPr>
            <xdr:cNvPr id="27" name="Shape 17">
              <a:extLst>
                <a:ext uri="{FF2B5EF4-FFF2-40B4-BE49-F238E27FC236}">
                  <a16:creationId xmlns:a16="http://schemas.microsoft.com/office/drawing/2014/main" id="{00000000-0008-0000-0400-00001B000000}"/>
                </a:ext>
              </a:extLst>
            </xdr:cNvPr>
            <xdr:cNvSpPr/>
          </xdr:nvSpPr>
          <xdr:spPr>
            <a:xfrm>
              <a:off x="5336475" y="1798800"/>
              <a:ext cx="19050" cy="3962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8" name="Shape 22">
              <a:extLst>
                <a:ext uri="{FF2B5EF4-FFF2-40B4-BE49-F238E27FC236}">
                  <a16:creationId xmlns:a16="http://schemas.microsoft.com/office/drawing/2014/main" id="{00000000-0008-0000-0400-00001C000000}"/>
                </a:ext>
              </a:extLst>
            </xdr:cNvPr>
            <xdr:cNvCxnSpPr/>
          </xdr:nvCxnSpPr>
          <xdr:spPr>
            <a:xfrm rot="10800000">
              <a:off x="5336475" y="1798800"/>
              <a:ext cx="19050" cy="3962400"/>
            </a:xfrm>
            <a:prstGeom prst="straightConnector1">
              <a:avLst/>
            </a:prstGeom>
            <a:noFill/>
            <a:ln w="57150" cap="flat" cmpd="sng">
              <a:solidFill>
                <a:srgbClr val="000000"/>
              </a:solidFill>
              <a:prstDash val="solid"/>
              <a:round/>
              <a:headEnd type="triangle" w="med" len="med"/>
              <a:tailEnd type="triangle" w="med" len="med"/>
            </a:ln>
          </xdr:spPr>
        </xdr:cxnSp>
      </xdr:grpSp>
    </xdr:grpSp>
    <xdr:clientData fLocksWithSheet="0"/>
  </xdr:oneCellAnchor>
  <xdr:oneCellAnchor>
    <xdr:from>
      <xdr:col>0</xdr:col>
      <xdr:colOff>571500</xdr:colOff>
      <xdr:row>6</xdr:row>
      <xdr:rowOff>0</xdr:rowOff>
    </xdr:from>
    <xdr:ext cx="57150" cy="3619500"/>
    <xdr:grpSp>
      <xdr:nvGrpSpPr>
        <xdr:cNvPr id="29" name="Shape 2">
          <a:extLst>
            <a:ext uri="{FF2B5EF4-FFF2-40B4-BE49-F238E27FC236}">
              <a16:creationId xmlns:a16="http://schemas.microsoft.com/office/drawing/2014/main" id="{00000000-0008-0000-0400-00001D000000}"/>
            </a:ext>
          </a:extLst>
        </xdr:cNvPr>
        <xdr:cNvGrpSpPr/>
      </xdr:nvGrpSpPr>
      <xdr:grpSpPr>
        <a:xfrm>
          <a:off x="571500" y="1836420"/>
          <a:ext cx="57150" cy="3619500"/>
          <a:chOff x="5317425" y="1970250"/>
          <a:chExt cx="57150" cy="3619500"/>
        </a:xfrm>
      </xdr:grpSpPr>
      <xdr:grpSp>
        <xdr:nvGrpSpPr>
          <xdr:cNvPr id="30" name="Shape 23">
            <a:extLst>
              <a:ext uri="{FF2B5EF4-FFF2-40B4-BE49-F238E27FC236}">
                <a16:creationId xmlns:a16="http://schemas.microsoft.com/office/drawing/2014/main" id="{00000000-0008-0000-0400-00001E000000}"/>
              </a:ext>
            </a:extLst>
          </xdr:cNvPr>
          <xdr:cNvGrpSpPr/>
        </xdr:nvGrpSpPr>
        <xdr:grpSpPr>
          <a:xfrm>
            <a:off x="5317425" y="1970250"/>
            <a:ext cx="57150" cy="3619500"/>
            <a:chOff x="5341238" y="1970250"/>
            <a:chExt cx="9525" cy="3619500"/>
          </a:xfrm>
        </xdr:grpSpPr>
        <xdr:sp macro="" textlink="">
          <xdr:nvSpPr>
            <xdr:cNvPr id="31" name="Shape 17">
              <a:extLst>
                <a:ext uri="{FF2B5EF4-FFF2-40B4-BE49-F238E27FC236}">
                  <a16:creationId xmlns:a16="http://schemas.microsoft.com/office/drawing/2014/main" id="{00000000-0008-0000-0400-00001F000000}"/>
                </a:ext>
              </a:extLst>
            </xdr:cNvPr>
            <xdr:cNvSpPr/>
          </xdr:nvSpPr>
          <xdr:spPr>
            <a:xfrm>
              <a:off x="5341238" y="1970250"/>
              <a:ext cx="9525" cy="3619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2" name="Shape 24">
              <a:extLst>
                <a:ext uri="{FF2B5EF4-FFF2-40B4-BE49-F238E27FC236}">
                  <a16:creationId xmlns:a16="http://schemas.microsoft.com/office/drawing/2014/main" id="{00000000-0008-0000-0400-000020000000}"/>
                </a:ext>
              </a:extLst>
            </xdr:cNvPr>
            <xdr:cNvCxnSpPr/>
          </xdr:nvCxnSpPr>
          <xdr:spPr>
            <a:xfrm rot="10800000">
              <a:off x="5341238" y="1970250"/>
              <a:ext cx="9525" cy="3619500"/>
            </a:xfrm>
            <a:prstGeom prst="straightConnector1">
              <a:avLst/>
            </a:prstGeom>
            <a:noFill/>
            <a:ln w="57150" cap="flat" cmpd="sng">
              <a:solidFill>
                <a:srgbClr val="000000"/>
              </a:solidFill>
              <a:prstDash val="solid"/>
              <a:round/>
              <a:headEnd type="triangle" w="med" len="med"/>
              <a:tailEnd type="triangle" w="med" len="med"/>
            </a:ln>
          </xdr:spPr>
        </xdr:cxnSp>
      </xdr:grpSp>
    </xdr:grpSp>
    <xdr:clientData fLocksWithSheet="0"/>
  </xdr:oneCellAnchor>
  <xdr:oneCellAnchor>
    <xdr:from>
      <xdr:col>17</xdr:col>
      <xdr:colOff>533400</xdr:colOff>
      <xdr:row>21</xdr:row>
      <xdr:rowOff>171450</xdr:rowOff>
    </xdr:from>
    <xdr:ext cx="504825" cy="542925"/>
    <xdr:pic>
      <xdr:nvPicPr>
        <xdr:cNvPr id="33" name="image18.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66675</xdr:colOff>
      <xdr:row>20</xdr:row>
      <xdr:rowOff>152400</xdr:rowOff>
    </xdr:from>
    <xdr:ext cx="514350" cy="542925"/>
    <xdr:pic>
      <xdr:nvPicPr>
        <xdr:cNvPr id="34" name="image18.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heetViews>
  <sheetFormatPr defaultColWidth="14.44140625" defaultRowHeight="15" customHeight="1"/>
  <cols>
    <col min="1" max="21" width="12.6640625" customWidth="1"/>
  </cols>
  <sheetData>
    <row r="1" spans="1:26" ht="1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3.8">
      <c r="A2" s="2"/>
      <c r="B2" s="2"/>
      <c r="C2" s="2"/>
      <c r="D2" s="2"/>
      <c r="E2" s="2"/>
      <c r="F2" s="2"/>
      <c r="G2" s="2"/>
      <c r="H2" s="2"/>
      <c r="I2" s="2"/>
      <c r="J2" s="2"/>
      <c r="K2" s="2"/>
      <c r="L2" s="2"/>
      <c r="M2" s="2"/>
      <c r="N2" s="2"/>
      <c r="O2" s="2"/>
      <c r="P2" s="2"/>
      <c r="Q2" s="2"/>
      <c r="R2" s="2"/>
      <c r="S2" s="2"/>
      <c r="T2" s="2"/>
      <c r="U2" s="2"/>
      <c r="V2" s="2"/>
      <c r="W2" s="2"/>
      <c r="X2" s="2"/>
      <c r="Y2" s="2"/>
      <c r="Z2" s="2"/>
    </row>
    <row r="3" spans="1:26" ht="13.8">
      <c r="A3" s="2"/>
      <c r="B3" s="2"/>
      <c r="C3" s="2"/>
      <c r="D3" s="2"/>
      <c r="E3" s="2"/>
      <c r="F3" s="2"/>
      <c r="G3" s="2"/>
      <c r="H3" s="2"/>
      <c r="I3" s="2"/>
      <c r="J3" s="2"/>
      <c r="K3" s="2"/>
      <c r="L3" s="2"/>
      <c r="M3" s="2"/>
      <c r="N3" s="2"/>
      <c r="O3" s="2"/>
      <c r="P3" s="2"/>
      <c r="Q3" s="2"/>
      <c r="R3" s="2"/>
      <c r="S3" s="2"/>
      <c r="T3" s="2"/>
      <c r="U3" s="2"/>
      <c r="V3" s="2"/>
      <c r="W3" s="2"/>
      <c r="X3" s="2"/>
      <c r="Y3" s="2"/>
      <c r="Z3" s="2"/>
    </row>
    <row r="4" spans="1:26" ht="13.8">
      <c r="A4" s="2"/>
      <c r="B4" s="2"/>
      <c r="C4" s="2"/>
      <c r="D4" s="2"/>
      <c r="E4" s="2"/>
      <c r="F4" s="2"/>
      <c r="G4" s="2"/>
      <c r="H4" s="2"/>
      <c r="I4" s="2"/>
      <c r="J4" s="2"/>
      <c r="K4" s="2"/>
      <c r="L4" s="2"/>
      <c r="M4" s="2"/>
      <c r="N4" s="2"/>
      <c r="O4" s="2"/>
      <c r="P4" s="2"/>
      <c r="Q4" s="2"/>
      <c r="R4" s="2"/>
      <c r="S4" s="2"/>
      <c r="T4" s="2"/>
      <c r="U4" s="2"/>
      <c r="V4" s="2"/>
      <c r="W4" s="2"/>
      <c r="X4" s="2"/>
      <c r="Y4" s="2"/>
      <c r="Z4" s="2"/>
    </row>
    <row r="5" spans="1:26" ht="13.8">
      <c r="A5" s="2"/>
      <c r="B5" s="2"/>
      <c r="C5" s="2"/>
      <c r="D5" s="2"/>
      <c r="E5" s="2"/>
      <c r="F5" s="2"/>
      <c r="G5" s="2"/>
      <c r="H5" s="2"/>
      <c r="I5" s="2"/>
      <c r="J5" s="2"/>
      <c r="K5" s="2"/>
      <c r="L5" s="2"/>
      <c r="M5" s="2"/>
      <c r="N5" s="2"/>
      <c r="O5" s="2"/>
      <c r="P5" s="2"/>
      <c r="Q5" s="2"/>
      <c r="R5" s="2"/>
      <c r="S5" s="2"/>
      <c r="T5" s="2"/>
      <c r="U5" s="2"/>
      <c r="V5" s="2"/>
      <c r="W5" s="2"/>
      <c r="X5" s="2"/>
      <c r="Y5" s="2"/>
      <c r="Z5" s="2"/>
    </row>
    <row r="6" spans="1:26" ht="13.8">
      <c r="A6" s="2"/>
      <c r="B6" s="2"/>
      <c r="C6" s="2"/>
      <c r="D6" s="2"/>
      <c r="E6" s="2"/>
      <c r="F6" s="2"/>
      <c r="G6" s="2"/>
      <c r="H6" s="2"/>
      <c r="I6" s="2"/>
      <c r="J6" s="2"/>
      <c r="K6" s="2"/>
      <c r="L6" s="2"/>
      <c r="M6" s="2"/>
      <c r="N6" s="2"/>
      <c r="O6" s="2"/>
      <c r="P6" s="2"/>
      <c r="Q6" s="2"/>
      <c r="R6" s="2"/>
      <c r="S6" s="2"/>
      <c r="T6" s="2"/>
      <c r="U6" s="2"/>
      <c r="V6" s="2"/>
      <c r="W6" s="2"/>
      <c r="X6" s="2"/>
      <c r="Y6" s="2"/>
      <c r="Z6" s="2"/>
    </row>
    <row r="7" spans="1:26" ht="13.8">
      <c r="A7" s="2"/>
      <c r="B7" s="2"/>
      <c r="C7" s="2"/>
      <c r="D7" s="2"/>
      <c r="E7" s="2"/>
      <c r="F7" s="2"/>
      <c r="G7" s="2"/>
      <c r="H7" s="2"/>
      <c r="I7" s="2"/>
      <c r="J7" s="2"/>
      <c r="K7" s="2"/>
      <c r="L7" s="2"/>
      <c r="M7" s="2"/>
      <c r="N7" s="2"/>
      <c r="O7" s="2"/>
      <c r="P7" s="2"/>
      <c r="Q7" s="2"/>
      <c r="R7" s="2"/>
      <c r="S7" s="2"/>
      <c r="T7" s="2"/>
      <c r="U7" s="2"/>
      <c r="V7" s="2"/>
      <c r="W7" s="2"/>
      <c r="X7" s="2"/>
      <c r="Y7" s="2"/>
      <c r="Z7" s="2"/>
    </row>
    <row r="8" spans="1:26" ht="13.8">
      <c r="A8" s="2"/>
      <c r="B8" s="2"/>
      <c r="C8" s="2"/>
      <c r="D8" s="2"/>
      <c r="E8" s="2"/>
      <c r="F8" s="2"/>
      <c r="G8" s="2"/>
      <c r="H8" s="2"/>
      <c r="I8" s="2"/>
      <c r="J8" s="2"/>
      <c r="K8" s="2"/>
      <c r="L8" s="2"/>
      <c r="M8" s="2"/>
      <c r="N8" s="2"/>
      <c r="O8" s="2"/>
      <c r="P8" s="2"/>
      <c r="Q8" s="2"/>
      <c r="R8" s="2"/>
      <c r="S8" s="2"/>
      <c r="T8" s="2"/>
      <c r="U8" s="2"/>
      <c r="V8" s="2"/>
      <c r="W8" s="2"/>
      <c r="X8" s="2"/>
      <c r="Y8" s="2"/>
      <c r="Z8" s="2"/>
    </row>
    <row r="9" spans="1:26" ht="13.8">
      <c r="A9" s="2"/>
      <c r="B9" s="2"/>
      <c r="C9" s="2"/>
      <c r="D9" s="2"/>
      <c r="E9" s="2"/>
      <c r="F9" s="2"/>
      <c r="G9" s="2"/>
      <c r="H9" s="2"/>
      <c r="I9" s="2"/>
      <c r="J9" s="2"/>
      <c r="K9" s="2"/>
      <c r="L9" s="2"/>
      <c r="M9" s="2"/>
      <c r="N9" s="2"/>
      <c r="O9" s="2"/>
      <c r="P9" s="2"/>
      <c r="Q9" s="2"/>
      <c r="R9" s="2"/>
      <c r="S9" s="2"/>
      <c r="T9" s="2"/>
      <c r="U9" s="2"/>
      <c r="V9" s="2"/>
      <c r="W9" s="2"/>
      <c r="X9" s="2"/>
      <c r="Y9" s="2"/>
      <c r="Z9" s="2"/>
    </row>
    <row r="10" spans="1:26" ht="13.8">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3.8">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3.8">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3.8">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3.8">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3.8">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8">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3.8">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3.8">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8">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8">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12"/>
  <sheetViews>
    <sheetView topLeftCell="A100" workbookViewId="0">
      <selection activeCell="B9" sqref="B9:C9"/>
    </sheetView>
  </sheetViews>
  <sheetFormatPr defaultColWidth="14.44140625" defaultRowHeight="15" customHeight="1"/>
  <cols>
    <col min="1" max="1" width="58.33203125" customWidth="1"/>
    <col min="2" max="2" width="5.44140625" customWidth="1"/>
    <col min="3" max="3" width="97.33203125" customWidth="1"/>
    <col min="4" max="4" width="11" customWidth="1"/>
    <col min="5" max="6" width="8.6640625" customWidth="1"/>
    <col min="7" max="7" width="9.109375" customWidth="1"/>
    <col min="8" max="10" width="8.6640625" customWidth="1"/>
    <col min="11" max="11" width="15.5546875" customWidth="1"/>
    <col min="12" max="12" width="10.109375" customWidth="1"/>
  </cols>
  <sheetData>
    <row r="1" spans="1:11" ht="12.75" customHeight="1">
      <c r="A1" s="3" t="s">
        <v>1</v>
      </c>
      <c r="B1" s="4"/>
      <c r="C1" s="5"/>
      <c r="D1" s="4"/>
      <c r="E1" s="4"/>
      <c r="F1" s="4"/>
      <c r="G1" s="6"/>
      <c r="H1" s="7"/>
      <c r="I1" s="8"/>
      <c r="J1" s="193"/>
      <c r="K1" s="194"/>
    </row>
    <row r="2" spans="1:11" ht="12.75" customHeight="1">
      <c r="A2" s="9"/>
      <c r="B2" s="10"/>
      <c r="C2" s="11"/>
      <c r="D2" s="12"/>
      <c r="E2" s="10"/>
      <c r="F2" s="10"/>
      <c r="G2" s="13"/>
      <c r="H2" s="10"/>
      <c r="I2" s="14"/>
      <c r="J2" s="10"/>
      <c r="K2" s="15"/>
    </row>
    <row r="3" spans="1:11" ht="12.75" customHeight="1">
      <c r="A3" s="195" t="s">
        <v>2</v>
      </c>
      <c r="B3" s="196"/>
      <c r="C3" s="196"/>
      <c r="D3" s="17"/>
      <c r="E3" s="18"/>
      <c r="F3" s="18"/>
      <c r="G3" s="19" t="s">
        <v>3</v>
      </c>
      <c r="H3" s="197"/>
      <c r="I3" s="196"/>
      <c r="J3" s="196"/>
      <c r="K3" s="194"/>
    </row>
    <row r="4" spans="1:11" ht="12.75" customHeight="1">
      <c r="A4" s="198"/>
      <c r="B4" s="187"/>
      <c r="C4" s="187"/>
      <c r="D4" s="20"/>
      <c r="G4" s="21"/>
      <c r="H4" s="199" t="s">
        <v>4</v>
      </c>
      <c r="I4" s="187"/>
      <c r="J4" s="187"/>
      <c r="K4" s="188"/>
    </row>
    <row r="5" spans="1:11" ht="12.75" customHeight="1">
      <c r="A5" s="200"/>
      <c r="B5" s="187"/>
      <c r="C5" s="187"/>
      <c r="D5" s="22"/>
      <c r="G5" s="23"/>
      <c r="H5" s="186" t="s">
        <v>5</v>
      </c>
      <c r="I5" s="187"/>
      <c r="J5" s="187"/>
      <c r="K5" s="188"/>
    </row>
    <row r="6" spans="1:11" ht="12.75" customHeight="1">
      <c r="A6" s="201"/>
      <c r="B6" s="190"/>
      <c r="C6" s="190"/>
      <c r="D6" s="12"/>
      <c r="E6" s="10"/>
      <c r="F6" s="10"/>
      <c r="G6" s="13"/>
      <c r="H6" s="189" t="s">
        <v>6</v>
      </c>
      <c r="I6" s="190"/>
      <c r="J6" s="190"/>
      <c r="K6" s="191"/>
    </row>
    <row r="7" spans="1:11" ht="12.75" customHeight="1">
      <c r="A7" s="16" t="s">
        <v>7</v>
      </c>
      <c r="B7" s="202"/>
      <c r="C7" s="196"/>
      <c r="D7" s="17"/>
      <c r="E7" s="18"/>
      <c r="F7" s="18"/>
      <c r="G7" s="19" t="s">
        <v>8</v>
      </c>
      <c r="H7" s="197" t="s">
        <v>9</v>
      </c>
      <c r="I7" s="196"/>
      <c r="J7" s="196"/>
      <c r="K7" s="194"/>
    </row>
    <row r="8" spans="1:11" ht="12.75" customHeight="1">
      <c r="A8" s="25" t="s">
        <v>10</v>
      </c>
      <c r="B8" s="203"/>
      <c r="C8" s="187"/>
      <c r="D8" s="22"/>
      <c r="G8" s="23" t="s">
        <v>10</v>
      </c>
      <c r="H8" s="203">
        <v>739964270</v>
      </c>
      <c r="I8" s="187"/>
      <c r="J8" s="187"/>
      <c r="K8" s="188"/>
    </row>
    <row r="9" spans="1:11" ht="12.75" customHeight="1">
      <c r="A9" s="25" t="s">
        <v>11</v>
      </c>
      <c r="B9" s="204"/>
      <c r="C9" s="187"/>
      <c r="D9" s="22"/>
      <c r="G9" s="23" t="s">
        <v>12</v>
      </c>
      <c r="H9" s="203">
        <v>739964270</v>
      </c>
      <c r="I9" s="187"/>
      <c r="J9" s="187"/>
      <c r="K9" s="188"/>
    </row>
    <row r="10" spans="1:11" ht="12.75" customHeight="1">
      <c r="A10" s="25" t="s">
        <v>13</v>
      </c>
      <c r="B10" s="208"/>
      <c r="C10" s="187"/>
      <c r="D10" s="22"/>
      <c r="G10" s="23" t="s">
        <v>11</v>
      </c>
      <c r="H10" s="203"/>
      <c r="I10" s="187"/>
      <c r="J10" s="187"/>
      <c r="K10" s="188"/>
    </row>
    <row r="11" spans="1:11" ht="12.75" customHeight="1">
      <c r="A11" s="24" t="s">
        <v>14</v>
      </c>
      <c r="B11" s="209"/>
      <c r="C11" s="190"/>
      <c r="D11" s="12"/>
      <c r="E11" s="10"/>
      <c r="F11" s="10"/>
      <c r="G11" s="13" t="s">
        <v>13</v>
      </c>
      <c r="H11" s="205" t="s">
        <v>15</v>
      </c>
      <c r="I11" s="206"/>
      <c r="J11" s="206"/>
      <c r="K11" s="207"/>
    </row>
    <row r="12" spans="1:11" ht="12.75" customHeight="1">
      <c r="A12" s="27"/>
      <c r="C12" s="28"/>
      <c r="D12" s="22"/>
      <c r="G12" s="23"/>
      <c r="I12" s="29"/>
      <c r="K12" s="29"/>
    </row>
    <row r="13" spans="1:11" ht="13.8">
      <c r="A13" s="30"/>
      <c r="B13" s="31" t="s">
        <v>16</v>
      </c>
      <c r="C13" s="31" t="s">
        <v>17</v>
      </c>
      <c r="D13" s="31" t="s">
        <v>18</v>
      </c>
      <c r="E13" s="31" t="s">
        <v>19</v>
      </c>
      <c r="F13" s="31" t="s">
        <v>20</v>
      </c>
      <c r="G13" s="32" t="s">
        <v>21</v>
      </c>
      <c r="H13" s="33" t="s">
        <v>22</v>
      </c>
      <c r="I13" s="34" t="s">
        <v>23</v>
      </c>
      <c r="J13" s="35" t="s">
        <v>24</v>
      </c>
      <c r="K13" s="34" t="s">
        <v>25</v>
      </c>
    </row>
    <row r="14" spans="1:11" ht="13.8">
      <c r="A14" s="36"/>
      <c r="B14" s="37"/>
      <c r="C14" s="38"/>
      <c r="D14" s="37"/>
      <c r="E14" s="39"/>
      <c r="F14" s="39"/>
      <c r="G14" s="38"/>
      <c r="H14" s="37"/>
      <c r="I14" s="40"/>
      <c r="J14" s="41"/>
      <c r="K14" s="40"/>
    </row>
    <row r="15" spans="1:11" ht="13.8">
      <c r="A15" s="42"/>
      <c r="B15" s="43"/>
      <c r="C15" s="44" t="s">
        <v>26</v>
      </c>
      <c r="D15" s="43"/>
      <c r="E15" s="45"/>
      <c r="F15" s="45"/>
      <c r="G15" s="44"/>
      <c r="H15" s="43"/>
      <c r="I15" s="46"/>
      <c r="J15" s="47"/>
      <c r="K15" s="46"/>
    </row>
    <row r="16" spans="1:11" ht="13.8">
      <c r="A16" s="36"/>
      <c r="B16" s="37"/>
      <c r="C16" s="38"/>
      <c r="D16" s="37"/>
      <c r="E16" s="39"/>
      <c r="F16" s="39"/>
      <c r="G16" s="38"/>
      <c r="H16" s="37"/>
      <c r="I16" s="40"/>
      <c r="J16" s="41"/>
      <c r="K16" s="40"/>
    </row>
    <row r="17" spans="1:11" ht="13.8">
      <c r="A17" s="36"/>
      <c r="B17" s="48" t="s">
        <v>27</v>
      </c>
      <c r="C17" s="49" t="s">
        <v>28</v>
      </c>
      <c r="D17" s="48"/>
      <c r="E17" s="49">
        <v>1600</v>
      </c>
      <c r="F17" s="49">
        <v>800</v>
      </c>
      <c r="G17" s="49">
        <v>750</v>
      </c>
      <c r="H17" s="48">
        <v>1</v>
      </c>
      <c r="I17" s="50"/>
      <c r="J17" s="51"/>
      <c r="K17" s="50"/>
    </row>
    <row r="18" spans="1:11" ht="13.8">
      <c r="A18" s="36"/>
      <c r="B18" s="48"/>
      <c r="C18" s="38" t="s">
        <v>29</v>
      </c>
      <c r="D18" s="37"/>
      <c r="E18" s="38">
        <v>1000</v>
      </c>
      <c r="F18" s="38">
        <v>800</v>
      </c>
      <c r="G18" s="38">
        <v>16</v>
      </c>
      <c r="H18" s="37">
        <v>1.6</v>
      </c>
      <c r="I18" s="50"/>
      <c r="J18" s="51">
        <v>21</v>
      </c>
      <c r="K18" s="50">
        <f t="shared" ref="K18:K88" si="0">I18*H18</f>
        <v>0</v>
      </c>
    </row>
    <row r="19" spans="1:11" ht="13.8">
      <c r="A19" s="36"/>
      <c r="B19" s="48"/>
      <c r="C19" s="38" t="s">
        <v>30</v>
      </c>
      <c r="D19" s="37"/>
      <c r="E19" s="38"/>
      <c r="F19" s="38"/>
      <c r="G19" s="38"/>
      <c r="H19" s="37">
        <v>1</v>
      </c>
      <c r="I19" s="50"/>
      <c r="J19" s="51">
        <v>21</v>
      </c>
      <c r="K19" s="50">
        <f t="shared" si="0"/>
        <v>0</v>
      </c>
    </row>
    <row r="20" spans="1:11" ht="13.8">
      <c r="A20" s="36"/>
      <c r="B20" s="48"/>
      <c r="C20" s="38" t="s">
        <v>31</v>
      </c>
      <c r="D20" s="37" t="s">
        <v>32</v>
      </c>
      <c r="E20" s="38">
        <v>1550</v>
      </c>
      <c r="F20" s="38">
        <v>700</v>
      </c>
      <c r="G20" s="38">
        <v>730</v>
      </c>
      <c r="H20" s="37">
        <v>1</v>
      </c>
      <c r="I20" s="50"/>
      <c r="J20" s="51">
        <v>21</v>
      </c>
      <c r="K20" s="50">
        <f t="shared" si="0"/>
        <v>0</v>
      </c>
    </row>
    <row r="21" spans="1:11" ht="13.8">
      <c r="A21" s="36"/>
      <c r="B21" s="48"/>
      <c r="C21" s="38" t="s">
        <v>33</v>
      </c>
      <c r="D21" s="37"/>
      <c r="E21" s="38">
        <v>700</v>
      </c>
      <c r="F21" s="38">
        <v>580</v>
      </c>
      <c r="G21" s="38">
        <v>18</v>
      </c>
      <c r="H21" s="37">
        <v>2</v>
      </c>
      <c r="I21" s="50"/>
      <c r="J21" s="51">
        <v>21</v>
      </c>
      <c r="K21" s="50">
        <f t="shared" si="0"/>
        <v>0</v>
      </c>
    </row>
    <row r="22" spans="1:11" ht="22.8">
      <c r="A22" s="36"/>
      <c r="B22" s="48"/>
      <c r="C22" s="38" t="s">
        <v>34</v>
      </c>
      <c r="D22" s="37" t="s">
        <v>35</v>
      </c>
      <c r="E22" s="38">
        <v>450</v>
      </c>
      <c r="F22" s="38">
        <v>700</v>
      </c>
      <c r="G22" s="38">
        <v>690</v>
      </c>
      <c r="H22" s="37">
        <v>1</v>
      </c>
      <c r="I22" s="50"/>
      <c r="J22" s="51">
        <v>21</v>
      </c>
      <c r="K22" s="50">
        <f t="shared" si="0"/>
        <v>0</v>
      </c>
    </row>
    <row r="23" spans="1:11" ht="13.8">
      <c r="A23" s="36"/>
      <c r="B23" s="48"/>
      <c r="C23" s="38" t="s">
        <v>36</v>
      </c>
      <c r="D23" s="37"/>
      <c r="E23" s="38"/>
      <c r="F23" s="38"/>
      <c r="G23" s="38"/>
      <c r="H23" s="37">
        <v>1</v>
      </c>
      <c r="I23" s="50"/>
      <c r="J23" s="51">
        <v>21</v>
      </c>
      <c r="K23" s="50">
        <f t="shared" si="0"/>
        <v>0</v>
      </c>
    </row>
    <row r="24" spans="1:11" ht="13.8">
      <c r="A24" s="36"/>
      <c r="B24" s="48"/>
      <c r="C24" s="38" t="s">
        <v>37</v>
      </c>
      <c r="D24" s="37"/>
      <c r="E24" s="38"/>
      <c r="F24" s="38"/>
      <c r="G24" s="38"/>
      <c r="H24" s="37">
        <v>1</v>
      </c>
      <c r="I24" s="50"/>
      <c r="J24" s="51">
        <v>21</v>
      </c>
      <c r="K24" s="50">
        <f t="shared" si="0"/>
        <v>0</v>
      </c>
    </row>
    <row r="25" spans="1:11" ht="13.8">
      <c r="A25" s="36"/>
      <c r="B25" s="48"/>
      <c r="C25" s="38" t="s">
        <v>38</v>
      </c>
      <c r="D25" s="37"/>
      <c r="E25" s="38"/>
      <c r="F25" s="38"/>
      <c r="G25" s="38"/>
      <c r="H25" s="37">
        <v>3</v>
      </c>
      <c r="I25" s="50"/>
      <c r="J25" s="51">
        <v>21</v>
      </c>
      <c r="K25" s="50">
        <f t="shared" si="0"/>
        <v>0</v>
      </c>
    </row>
    <row r="26" spans="1:11" ht="13.8">
      <c r="A26" s="36"/>
      <c r="B26" s="48"/>
      <c r="C26" s="38"/>
      <c r="D26" s="37"/>
      <c r="E26" s="38"/>
      <c r="F26" s="38"/>
      <c r="G26" s="38"/>
      <c r="H26" s="37"/>
      <c r="I26" s="50"/>
      <c r="J26" s="51"/>
      <c r="K26" s="50">
        <f t="shared" si="0"/>
        <v>0</v>
      </c>
    </row>
    <row r="27" spans="1:11" ht="13.8">
      <c r="A27" s="36"/>
      <c r="B27" s="48" t="s">
        <v>39</v>
      </c>
      <c r="C27" s="49" t="s">
        <v>40</v>
      </c>
      <c r="D27" s="48"/>
      <c r="E27" s="49">
        <v>2000</v>
      </c>
      <c r="F27" s="49">
        <v>600</v>
      </c>
      <c r="G27" s="49">
        <v>750</v>
      </c>
      <c r="H27" s="48">
        <v>8</v>
      </c>
      <c r="I27" s="50"/>
      <c r="J27" s="51"/>
      <c r="K27" s="50">
        <f t="shared" si="0"/>
        <v>0</v>
      </c>
    </row>
    <row r="28" spans="1:11" ht="13.8">
      <c r="A28" s="36"/>
      <c r="B28" s="210">
        <v>1</v>
      </c>
      <c r="C28" s="38" t="s">
        <v>29</v>
      </c>
      <c r="D28" s="37"/>
      <c r="E28" s="38">
        <v>1000</v>
      </c>
      <c r="F28" s="38">
        <v>600</v>
      </c>
      <c r="G28" s="38">
        <v>16</v>
      </c>
      <c r="H28" s="37">
        <v>2</v>
      </c>
      <c r="I28" s="50"/>
      <c r="J28" s="51">
        <v>21</v>
      </c>
      <c r="K28" s="50">
        <f t="shared" si="0"/>
        <v>0</v>
      </c>
    </row>
    <row r="29" spans="1:11" ht="13.8">
      <c r="A29" s="36"/>
      <c r="B29" s="211"/>
      <c r="C29" s="38" t="s">
        <v>31</v>
      </c>
      <c r="D29" s="37" t="s">
        <v>41</v>
      </c>
      <c r="E29" s="38">
        <v>2000</v>
      </c>
      <c r="F29" s="38">
        <v>500</v>
      </c>
      <c r="G29" s="38">
        <v>730</v>
      </c>
      <c r="H29" s="37">
        <v>1</v>
      </c>
      <c r="I29" s="50"/>
      <c r="J29" s="51">
        <v>21</v>
      </c>
      <c r="K29" s="50">
        <f t="shared" si="0"/>
        <v>0</v>
      </c>
    </row>
    <row r="30" spans="1:11" ht="13.8">
      <c r="A30" s="36"/>
      <c r="B30" s="211"/>
      <c r="C30" s="38" t="s">
        <v>33</v>
      </c>
      <c r="D30" s="37"/>
      <c r="E30" s="38">
        <v>500</v>
      </c>
      <c r="F30" s="38">
        <v>580</v>
      </c>
      <c r="G30" s="38">
        <v>18</v>
      </c>
      <c r="H30" s="37">
        <v>2</v>
      </c>
      <c r="I30" s="50"/>
      <c r="J30" s="51">
        <v>21</v>
      </c>
      <c r="K30" s="50">
        <f t="shared" si="0"/>
        <v>0</v>
      </c>
    </row>
    <row r="31" spans="1:11" ht="13.8">
      <c r="A31" s="36"/>
      <c r="B31" s="212"/>
      <c r="C31" s="38" t="s">
        <v>42</v>
      </c>
      <c r="D31" s="37"/>
      <c r="E31" s="38"/>
      <c r="F31" s="38"/>
      <c r="G31" s="38"/>
      <c r="H31" s="37">
        <v>1</v>
      </c>
      <c r="I31" s="50"/>
      <c r="J31" s="51">
        <v>21</v>
      </c>
      <c r="K31" s="50">
        <f t="shared" si="0"/>
        <v>0</v>
      </c>
    </row>
    <row r="32" spans="1:11" ht="13.8">
      <c r="A32" s="36"/>
      <c r="B32" s="52"/>
      <c r="C32" s="38" t="s">
        <v>43</v>
      </c>
      <c r="D32" s="37"/>
      <c r="E32" s="38"/>
      <c r="F32" s="38"/>
      <c r="G32" s="38"/>
      <c r="H32" s="37">
        <v>1</v>
      </c>
      <c r="I32" s="50"/>
      <c r="J32" s="51">
        <v>21</v>
      </c>
      <c r="K32" s="50">
        <f t="shared" si="0"/>
        <v>0</v>
      </c>
    </row>
    <row r="33" spans="1:11" ht="13.8">
      <c r="A33" s="36"/>
      <c r="B33" s="48"/>
      <c r="C33" s="38"/>
      <c r="D33" s="37"/>
      <c r="E33" s="38"/>
      <c r="F33" s="38"/>
      <c r="G33" s="38"/>
      <c r="H33" s="37"/>
      <c r="I33" s="50"/>
      <c r="J33" s="51"/>
      <c r="K33" s="50">
        <f t="shared" si="0"/>
        <v>0</v>
      </c>
    </row>
    <row r="34" spans="1:11" ht="13.8">
      <c r="A34" s="36"/>
      <c r="B34" s="210">
        <v>2</v>
      </c>
      <c r="C34" s="38" t="s">
        <v>29</v>
      </c>
      <c r="D34" s="37"/>
      <c r="E34" s="38">
        <v>1000</v>
      </c>
      <c r="F34" s="38">
        <v>600</v>
      </c>
      <c r="G34" s="38">
        <v>16</v>
      </c>
      <c r="H34" s="37">
        <v>2</v>
      </c>
      <c r="I34" s="50"/>
      <c r="J34" s="51">
        <v>21</v>
      </c>
      <c r="K34" s="50">
        <f t="shared" si="0"/>
        <v>0</v>
      </c>
    </row>
    <row r="35" spans="1:11" ht="13.8">
      <c r="A35" s="36"/>
      <c r="B35" s="211"/>
      <c r="C35" s="38" t="s">
        <v>31</v>
      </c>
      <c r="D35" s="37" t="s">
        <v>41</v>
      </c>
      <c r="E35" s="38">
        <v>2000</v>
      </c>
      <c r="F35" s="38">
        <v>500</v>
      </c>
      <c r="G35" s="38">
        <v>730</v>
      </c>
      <c r="H35" s="37">
        <v>1</v>
      </c>
      <c r="I35" s="50"/>
      <c r="J35" s="51">
        <v>21</v>
      </c>
      <c r="K35" s="50">
        <f t="shared" si="0"/>
        <v>0</v>
      </c>
    </row>
    <row r="36" spans="1:11" ht="13.8">
      <c r="A36" s="36"/>
      <c r="B36" s="211"/>
      <c r="C36" s="38" t="s">
        <v>33</v>
      </c>
      <c r="D36" s="37"/>
      <c r="E36" s="38">
        <v>500</v>
      </c>
      <c r="F36" s="38">
        <v>580</v>
      </c>
      <c r="G36" s="38">
        <v>18</v>
      </c>
      <c r="H36" s="37">
        <v>2</v>
      </c>
      <c r="I36" s="50"/>
      <c r="J36" s="51">
        <v>21</v>
      </c>
      <c r="K36" s="50">
        <f t="shared" si="0"/>
        <v>0</v>
      </c>
    </row>
    <row r="37" spans="1:11" ht="13.8">
      <c r="A37" s="36"/>
      <c r="B37" s="212"/>
      <c r="C37" s="38" t="s">
        <v>44</v>
      </c>
      <c r="D37" s="37"/>
      <c r="E37" s="38"/>
      <c r="F37" s="38"/>
      <c r="G37" s="38"/>
      <c r="H37" s="37">
        <v>1</v>
      </c>
      <c r="I37" s="50"/>
      <c r="J37" s="51">
        <v>21</v>
      </c>
      <c r="K37" s="50">
        <f t="shared" si="0"/>
        <v>0</v>
      </c>
    </row>
    <row r="38" spans="1:11" ht="13.8">
      <c r="A38" s="36"/>
      <c r="B38" s="52"/>
      <c r="C38" s="38" t="s">
        <v>43</v>
      </c>
      <c r="D38" s="37"/>
      <c r="E38" s="38"/>
      <c r="F38" s="38"/>
      <c r="G38" s="38"/>
      <c r="H38" s="37">
        <v>1</v>
      </c>
      <c r="I38" s="50"/>
      <c r="J38" s="51">
        <v>21</v>
      </c>
      <c r="K38" s="50">
        <f t="shared" si="0"/>
        <v>0</v>
      </c>
    </row>
    <row r="39" spans="1:11" ht="13.8">
      <c r="A39" s="36"/>
      <c r="B39" s="48"/>
      <c r="C39" s="38"/>
      <c r="D39" s="37"/>
      <c r="E39" s="38"/>
      <c r="F39" s="38"/>
      <c r="G39" s="38"/>
      <c r="H39" s="37"/>
      <c r="I39" s="50"/>
      <c r="J39" s="51"/>
      <c r="K39" s="50">
        <f t="shared" si="0"/>
        <v>0</v>
      </c>
    </row>
    <row r="40" spans="1:11" ht="13.8">
      <c r="A40" s="36"/>
      <c r="B40" s="210">
        <v>3</v>
      </c>
      <c r="C40" s="38" t="s">
        <v>29</v>
      </c>
      <c r="D40" s="37"/>
      <c r="E40" s="38">
        <v>1000</v>
      </c>
      <c r="F40" s="38">
        <v>600</v>
      </c>
      <c r="G40" s="38">
        <v>16</v>
      </c>
      <c r="H40" s="37">
        <v>2</v>
      </c>
      <c r="I40" s="50"/>
      <c r="J40" s="51">
        <v>21</v>
      </c>
      <c r="K40" s="50">
        <f t="shared" si="0"/>
        <v>0</v>
      </c>
    </row>
    <row r="41" spans="1:11" ht="13.8">
      <c r="A41" s="36"/>
      <c r="B41" s="211"/>
      <c r="C41" s="38" t="s">
        <v>31</v>
      </c>
      <c r="D41" s="37" t="s">
        <v>41</v>
      </c>
      <c r="E41" s="38">
        <v>2000</v>
      </c>
      <c r="F41" s="38">
        <v>500</v>
      </c>
      <c r="G41" s="38">
        <v>730</v>
      </c>
      <c r="H41" s="37">
        <v>1</v>
      </c>
      <c r="I41" s="50"/>
      <c r="J41" s="51">
        <v>21</v>
      </c>
      <c r="K41" s="50">
        <f t="shared" si="0"/>
        <v>0</v>
      </c>
    </row>
    <row r="42" spans="1:11" ht="13.8">
      <c r="A42" s="36"/>
      <c r="B42" s="211"/>
      <c r="C42" s="38" t="s">
        <v>33</v>
      </c>
      <c r="D42" s="37"/>
      <c r="E42" s="38">
        <v>500</v>
      </c>
      <c r="F42" s="38">
        <v>580</v>
      </c>
      <c r="G42" s="38">
        <v>18</v>
      </c>
      <c r="H42" s="37">
        <v>2</v>
      </c>
      <c r="I42" s="50"/>
      <c r="J42" s="51">
        <v>21</v>
      </c>
      <c r="K42" s="50">
        <f t="shared" si="0"/>
        <v>0</v>
      </c>
    </row>
    <row r="43" spans="1:11" ht="13.8">
      <c r="A43" s="36"/>
      <c r="B43" s="212"/>
      <c r="C43" s="38" t="s">
        <v>44</v>
      </c>
      <c r="D43" s="37"/>
      <c r="E43" s="38"/>
      <c r="F43" s="38"/>
      <c r="G43" s="38"/>
      <c r="H43" s="37">
        <v>1</v>
      </c>
      <c r="I43" s="50"/>
      <c r="J43" s="51">
        <v>21</v>
      </c>
      <c r="K43" s="50">
        <f t="shared" si="0"/>
        <v>0</v>
      </c>
    </row>
    <row r="44" spans="1:11" ht="13.8">
      <c r="A44" s="36"/>
      <c r="B44" s="52"/>
      <c r="C44" s="38" t="s">
        <v>43</v>
      </c>
      <c r="D44" s="37"/>
      <c r="E44" s="38"/>
      <c r="F44" s="38"/>
      <c r="G44" s="38"/>
      <c r="H44" s="37">
        <v>1</v>
      </c>
      <c r="I44" s="50"/>
      <c r="J44" s="51">
        <v>21</v>
      </c>
      <c r="K44" s="50">
        <f t="shared" si="0"/>
        <v>0</v>
      </c>
    </row>
    <row r="45" spans="1:11" ht="13.8">
      <c r="A45" s="36"/>
      <c r="B45" s="48"/>
      <c r="C45" s="38"/>
      <c r="D45" s="37"/>
      <c r="E45" s="38"/>
      <c r="F45" s="38"/>
      <c r="G45" s="38"/>
      <c r="H45" s="37"/>
      <c r="I45" s="50"/>
      <c r="J45" s="51"/>
      <c r="K45" s="50">
        <f t="shared" si="0"/>
        <v>0</v>
      </c>
    </row>
    <row r="46" spans="1:11" ht="13.8">
      <c r="A46" s="36"/>
      <c r="B46" s="210">
        <v>4</v>
      </c>
      <c r="C46" s="38" t="s">
        <v>29</v>
      </c>
      <c r="D46" s="37"/>
      <c r="E46" s="38">
        <v>1000</v>
      </c>
      <c r="F46" s="38">
        <v>600</v>
      </c>
      <c r="G46" s="38">
        <v>16</v>
      </c>
      <c r="H46" s="37">
        <v>2</v>
      </c>
      <c r="I46" s="50"/>
      <c r="J46" s="51">
        <v>21</v>
      </c>
      <c r="K46" s="50">
        <f t="shared" si="0"/>
        <v>0</v>
      </c>
    </row>
    <row r="47" spans="1:11" ht="13.8">
      <c r="A47" s="36"/>
      <c r="B47" s="211"/>
      <c r="C47" s="38" t="s">
        <v>31</v>
      </c>
      <c r="D47" s="37" t="s">
        <v>41</v>
      </c>
      <c r="E47" s="38">
        <v>2000</v>
      </c>
      <c r="F47" s="38">
        <v>500</v>
      </c>
      <c r="G47" s="38">
        <v>730</v>
      </c>
      <c r="H47" s="37">
        <v>1</v>
      </c>
      <c r="I47" s="50"/>
      <c r="J47" s="51">
        <v>21</v>
      </c>
      <c r="K47" s="50">
        <f t="shared" si="0"/>
        <v>0</v>
      </c>
    </row>
    <row r="48" spans="1:11" ht="13.8">
      <c r="A48" s="36"/>
      <c r="B48" s="211"/>
      <c r="C48" s="38" t="s">
        <v>33</v>
      </c>
      <c r="D48" s="37"/>
      <c r="E48" s="38">
        <v>500</v>
      </c>
      <c r="F48" s="38">
        <v>580</v>
      </c>
      <c r="G48" s="38">
        <v>18</v>
      </c>
      <c r="H48" s="37">
        <v>2</v>
      </c>
      <c r="I48" s="50"/>
      <c r="J48" s="51">
        <v>21</v>
      </c>
      <c r="K48" s="50">
        <f t="shared" si="0"/>
        <v>0</v>
      </c>
    </row>
    <row r="49" spans="1:11" ht="13.8">
      <c r="A49" s="36"/>
      <c r="B49" s="212"/>
      <c r="C49" s="38" t="s">
        <v>44</v>
      </c>
      <c r="D49" s="37"/>
      <c r="E49" s="38"/>
      <c r="F49" s="38"/>
      <c r="G49" s="38"/>
      <c r="H49" s="37">
        <v>1</v>
      </c>
      <c r="I49" s="50"/>
      <c r="J49" s="51">
        <v>21</v>
      </c>
      <c r="K49" s="50">
        <f t="shared" si="0"/>
        <v>0</v>
      </c>
    </row>
    <row r="50" spans="1:11" ht="13.8">
      <c r="A50" s="36"/>
      <c r="B50" s="52"/>
      <c r="C50" s="38" t="s">
        <v>43</v>
      </c>
      <c r="D50" s="37"/>
      <c r="E50" s="38"/>
      <c r="F50" s="38"/>
      <c r="G50" s="38"/>
      <c r="H50" s="37">
        <v>1</v>
      </c>
      <c r="I50" s="50"/>
      <c r="J50" s="51">
        <v>21</v>
      </c>
      <c r="K50" s="50">
        <f t="shared" si="0"/>
        <v>0</v>
      </c>
    </row>
    <row r="51" spans="1:11" ht="13.8">
      <c r="A51" s="36"/>
      <c r="B51" s="48"/>
      <c r="C51" s="38"/>
      <c r="D51" s="37"/>
      <c r="E51" s="38"/>
      <c r="F51" s="38"/>
      <c r="G51" s="38"/>
      <c r="H51" s="37"/>
      <c r="I51" s="50"/>
      <c r="J51" s="51"/>
      <c r="K51" s="50">
        <f t="shared" si="0"/>
        <v>0</v>
      </c>
    </row>
    <row r="52" spans="1:11" ht="13.8">
      <c r="A52" s="36"/>
      <c r="B52" s="210">
        <v>5</v>
      </c>
      <c r="C52" s="38" t="s">
        <v>29</v>
      </c>
      <c r="D52" s="37"/>
      <c r="E52" s="38">
        <v>1000</v>
      </c>
      <c r="F52" s="38">
        <v>600</v>
      </c>
      <c r="G52" s="38">
        <v>16</v>
      </c>
      <c r="H52" s="37">
        <v>2</v>
      </c>
      <c r="I52" s="50"/>
      <c r="J52" s="51">
        <v>21</v>
      </c>
      <c r="K52" s="50">
        <f t="shared" si="0"/>
        <v>0</v>
      </c>
    </row>
    <row r="53" spans="1:11" ht="13.8">
      <c r="A53" s="36"/>
      <c r="B53" s="211"/>
      <c r="C53" s="38" t="s">
        <v>31</v>
      </c>
      <c r="D53" s="37" t="s">
        <v>41</v>
      </c>
      <c r="E53" s="38">
        <v>2000</v>
      </c>
      <c r="F53" s="38">
        <v>500</v>
      </c>
      <c r="G53" s="38">
        <v>730</v>
      </c>
      <c r="H53" s="37">
        <v>1</v>
      </c>
      <c r="I53" s="50"/>
      <c r="J53" s="51">
        <v>21</v>
      </c>
      <c r="K53" s="50">
        <f t="shared" si="0"/>
        <v>0</v>
      </c>
    </row>
    <row r="54" spans="1:11" ht="13.8">
      <c r="A54" s="36"/>
      <c r="B54" s="211"/>
      <c r="C54" s="38" t="s">
        <v>33</v>
      </c>
      <c r="D54" s="37"/>
      <c r="E54" s="38">
        <v>500</v>
      </c>
      <c r="F54" s="38">
        <v>580</v>
      </c>
      <c r="G54" s="38">
        <v>18</v>
      </c>
      <c r="H54" s="37">
        <v>2</v>
      </c>
      <c r="I54" s="50"/>
      <c r="J54" s="51">
        <v>21</v>
      </c>
      <c r="K54" s="50">
        <f t="shared" si="0"/>
        <v>0</v>
      </c>
    </row>
    <row r="55" spans="1:11" ht="13.8">
      <c r="A55" s="36"/>
      <c r="B55" s="212"/>
      <c r="C55" s="38" t="s">
        <v>44</v>
      </c>
      <c r="D55" s="37"/>
      <c r="E55" s="38"/>
      <c r="F55" s="38"/>
      <c r="G55" s="38"/>
      <c r="H55" s="37">
        <v>1</v>
      </c>
      <c r="I55" s="50"/>
      <c r="J55" s="51">
        <v>21</v>
      </c>
      <c r="K55" s="50">
        <f t="shared" si="0"/>
        <v>0</v>
      </c>
    </row>
    <row r="56" spans="1:11" ht="13.8">
      <c r="A56" s="36"/>
      <c r="B56" s="52"/>
      <c r="C56" s="38" t="s">
        <v>43</v>
      </c>
      <c r="D56" s="37"/>
      <c r="E56" s="38"/>
      <c r="F56" s="38"/>
      <c r="G56" s="38"/>
      <c r="H56" s="37">
        <v>1</v>
      </c>
      <c r="I56" s="50"/>
      <c r="J56" s="51">
        <v>21</v>
      </c>
      <c r="K56" s="50">
        <f t="shared" si="0"/>
        <v>0</v>
      </c>
    </row>
    <row r="57" spans="1:11" ht="13.8">
      <c r="A57" s="36"/>
      <c r="B57" s="48"/>
      <c r="C57" s="38"/>
      <c r="D57" s="37"/>
      <c r="E57" s="38"/>
      <c r="F57" s="38"/>
      <c r="G57" s="38"/>
      <c r="H57" s="37"/>
      <c r="I57" s="50"/>
      <c r="J57" s="51"/>
      <c r="K57" s="50">
        <f t="shared" si="0"/>
        <v>0</v>
      </c>
    </row>
    <row r="58" spans="1:11" ht="13.8">
      <c r="A58" s="36"/>
      <c r="B58" s="210">
        <v>6</v>
      </c>
      <c r="C58" s="38" t="s">
        <v>29</v>
      </c>
      <c r="D58" s="37"/>
      <c r="E58" s="38">
        <v>1000</v>
      </c>
      <c r="F58" s="38">
        <v>600</v>
      </c>
      <c r="G58" s="38">
        <v>16</v>
      </c>
      <c r="H58" s="37">
        <v>2</v>
      </c>
      <c r="I58" s="50"/>
      <c r="J58" s="51">
        <v>21</v>
      </c>
      <c r="K58" s="50">
        <f t="shared" si="0"/>
        <v>0</v>
      </c>
    </row>
    <row r="59" spans="1:11" ht="13.8">
      <c r="A59" s="36"/>
      <c r="B59" s="211"/>
      <c r="C59" s="38" t="s">
        <v>31</v>
      </c>
      <c r="D59" s="37" t="s">
        <v>41</v>
      </c>
      <c r="E59" s="38">
        <v>2000</v>
      </c>
      <c r="F59" s="38">
        <v>500</v>
      </c>
      <c r="G59" s="38">
        <v>730</v>
      </c>
      <c r="H59" s="37">
        <v>1</v>
      </c>
      <c r="I59" s="50"/>
      <c r="J59" s="51">
        <v>21</v>
      </c>
      <c r="K59" s="50">
        <f t="shared" si="0"/>
        <v>0</v>
      </c>
    </row>
    <row r="60" spans="1:11" ht="13.8">
      <c r="A60" s="36"/>
      <c r="B60" s="211"/>
      <c r="C60" s="38" t="s">
        <v>33</v>
      </c>
      <c r="D60" s="37"/>
      <c r="E60" s="38">
        <v>500</v>
      </c>
      <c r="F60" s="38">
        <v>580</v>
      </c>
      <c r="G60" s="38">
        <v>18</v>
      </c>
      <c r="H60" s="37">
        <v>2</v>
      </c>
      <c r="I60" s="50"/>
      <c r="J60" s="51">
        <v>21</v>
      </c>
      <c r="K60" s="50">
        <f t="shared" si="0"/>
        <v>0</v>
      </c>
    </row>
    <row r="61" spans="1:11" ht="13.8">
      <c r="A61" s="36"/>
      <c r="B61" s="212"/>
      <c r="C61" s="38" t="s">
        <v>44</v>
      </c>
      <c r="D61" s="37"/>
      <c r="E61" s="38"/>
      <c r="F61" s="38"/>
      <c r="G61" s="38"/>
      <c r="H61" s="37">
        <v>1</v>
      </c>
      <c r="I61" s="50"/>
      <c r="J61" s="51">
        <v>21</v>
      </c>
      <c r="K61" s="50">
        <f t="shared" si="0"/>
        <v>0</v>
      </c>
    </row>
    <row r="62" spans="1:11" ht="13.8">
      <c r="A62" s="36"/>
      <c r="B62" s="52"/>
      <c r="C62" s="38" t="s">
        <v>43</v>
      </c>
      <c r="D62" s="37"/>
      <c r="E62" s="38"/>
      <c r="F62" s="38"/>
      <c r="G62" s="38"/>
      <c r="H62" s="37">
        <v>1</v>
      </c>
      <c r="I62" s="50"/>
      <c r="J62" s="51">
        <v>21</v>
      </c>
      <c r="K62" s="50">
        <f t="shared" si="0"/>
        <v>0</v>
      </c>
    </row>
    <row r="63" spans="1:11" ht="13.8">
      <c r="A63" s="36"/>
      <c r="B63" s="48"/>
      <c r="C63" s="38"/>
      <c r="D63" s="37"/>
      <c r="E63" s="38"/>
      <c r="F63" s="38"/>
      <c r="G63" s="38"/>
      <c r="H63" s="37"/>
      <c r="I63" s="50"/>
      <c r="J63" s="51"/>
      <c r="K63" s="50">
        <f t="shared" si="0"/>
        <v>0</v>
      </c>
    </row>
    <row r="64" spans="1:11" ht="13.8">
      <c r="A64" s="36"/>
      <c r="B64" s="210">
        <v>7</v>
      </c>
      <c r="C64" s="38" t="s">
        <v>29</v>
      </c>
      <c r="D64" s="37"/>
      <c r="E64" s="38">
        <v>1000</v>
      </c>
      <c r="F64" s="38">
        <v>600</v>
      </c>
      <c r="G64" s="38">
        <v>16</v>
      </c>
      <c r="H64" s="37">
        <v>2</v>
      </c>
      <c r="I64" s="50"/>
      <c r="J64" s="51">
        <v>21</v>
      </c>
      <c r="K64" s="50">
        <f t="shared" si="0"/>
        <v>0</v>
      </c>
    </row>
    <row r="65" spans="1:11" ht="13.8">
      <c r="A65" s="36"/>
      <c r="B65" s="211"/>
      <c r="C65" s="38" t="s">
        <v>31</v>
      </c>
      <c r="D65" s="37" t="s">
        <v>41</v>
      </c>
      <c r="E65" s="38">
        <v>2000</v>
      </c>
      <c r="F65" s="38">
        <v>500</v>
      </c>
      <c r="G65" s="38">
        <v>730</v>
      </c>
      <c r="H65" s="37">
        <v>1</v>
      </c>
      <c r="I65" s="50"/>
      <c r="J65" s="51">
        <v>21</v>
      </c>
      <c r="K65" s="50">
        <f t="shared" si="0"/>
        <v>0</v>
      </c>
    </row>
    <row r="66" spans="1:11" ht="13.8">
      <c r="A66" s="36"/>
      <c r="B66" s="211"/>
      <c r="C66" s="38" t="s">
        <v>33</v>
      </c>
      <c r="D66" s="37"/>
      <c r="E66" s="38">
        <v>500</v>
      </c>
      <c r="F66" s="38">
        <v>580</v>
      </c>
      <c r="G66" s="38">
        <v>18</v>
      </c>
      <c r="H66" s="37">
        <v>2</v>
      </c>
      <c r="I66" s="50"/>
      <c r="J66" s="51">
        <v>21</v>
      </c>
      <c r="K66" s="50">
        <f t="shared" si="0"/>
        <v>0</v>
      </c>
    </row>
    <row r="67" spans="1:11" ht="13.8">
      <c r="A67" s="36"/>
      <c r="B67" s="212"/>
      <c r="C67" s="38" t="s">
        <v>44</v>
      </c>
      <c r="D67" s="37"/>
      <c r="E67" s="38"/>
      <c r="F67" s="38"/>
      <c r="G67" s="38"/>
      <c r="H67" s="37">
        <v>1</v>
      </c>
      <c r="I67" s="50"/>
      <c r="J67" s="51">
        <v>21</v>
      </c>
      <c r="K67" s="50">
        <f t="shared" si="0"/>
        <v>0</v>
      </c>
    </row>
    <row r="68" spans="1:11" ht="13.8">
      <c r="A68" s="36"/>
      <c r="B68" s="52"/>
      <c r="C68" s="38" t="s">
        <v>43</v>
      </c>
      <c r="D68" s="37"/>
      <c r="E68" s="38"/>
      <c r="F68" s="38"/>
      <c r="G68" s="38"/>
      <c r="H68" s="37">
        <v>1</v>
      </c>
      <c r="I68" s="50"/>
      <c r="J68" s="51">
        <v>21</v>
      </c>
      <c r="K68" s="50">
        <f t="shared" si="0"/>
        <v>0</v>
      </c>
    </row>
    <row r="69" spans="1:11" ht="13.8">
      <c r="A69" s="36"/>
      <c r="B69" s="48"/>
      <c r="C69" s="38"/>
      <c r="D69" s="37"/>
      <c r="E69" s="38"/>
      <c r="F69" s="38"/>
      <c r="G69" s="38"/>
      <c r="H69" s="37"/>
      <c r="I69" s="50"/>
      <c r="J69" s="51"/>
      <c r="K69" s="50">
        <f t="shared" si="0"/>
        <v>0</v>
      </c>
    </row>
    <row r="70" spans="1:11" ht="13.8">
      <c r="A70" s="36"/>
      <c r="B70" s="210">
        <v>8</v>
      </c>
      <c r="C70" s="38" t="s">
        <v>29</v>
      </c>
      <c r="D70" s="37"/>
      <c r="E70" s="38">
        <v>1000</v>
      </c>
      <c r="F70" s="38">
        <v>600</v>
      </c>
      <c r="G70" s="38">
        <v>16</v>
      </c>
      <c r="H70" s="37">
        <v>2</v>
      </c>
      <c r="I70" s="50"/>
      <c r="J70" s="51">
        <v>21</v>
      </c>
      <c r="K70" s="50">
        <f t="shared" si="0"/>
        <v>0</v>
      </c>
    </row>
    <row r="71" spans="1:11" ht="13.8">
      <c r="A71" s="36"/>
      <c r="B71" s="211"/>
      <c r="C71" s="38" t="s">
        <v>31</v>
      </c>
      <c r="D71" s="37" t="s">
        <v>41</v>
      </c>
      <c r="E71" s="38">
        <v>2000</v>
      </c>
      <c r="F71" s="38">
        <v>500</v>
      </c>
      <c r="G71" s="38">
        <v>730</v>
      </c>
      <c r="H71" s="37">
        <v>1</v>
      </c>
      <c r="I71" s="50"/>
      <c r="J71" s="51">
        <v>21</v>
      </c>
      <c r="K71" s="50">
        <f t="shared" si="0"/>
        <v>0</v>
      </c>
    </row>
    <row r="72" spans="1:11" ht="13.8">
      <c r="A72" s="53"/>
      <c r="B72" s="211"/>
      <c r="C72" s="38" t="s">
        <v>33</v>
      </c>
      <c r="D72" s="37"/>
      <c r="E72" s="38">
        <v>500</v>
      </c>
      <c r="F72" s="38">
        <v>580</v>
      </c>
      <c r="G72" s="38">
        <v>18</v>
      </c>
      <c r="H72" s="37">
        <v>2</v>
      </c>
      <c r="I72" s="50"/>
      <c r="J72" s="51">
        <v>21</v>
      </c>
      <c r="K72" s="50">
        <f t="shared" si="0"/>
        <v>0</v>
      </c>
    </row>
    <row r="73" spans="1:11" ht="13.8">
      <c r="A73" s="53"/>
      <c r="B73" s="212"/>
      <c r="C73" s="38" t="s">
        <v>44</v>
      </c>
      <c r="D73" s="37"/>
      <c r="E73" s="38"/>
      <c r="F73" s="38"/>
      <c r="G73" s="38"/>
      <c r="H73" s="37">
        <v>1</v>
      </c>
      <c r="I73" s="50"/>
      <c r="J73" s="51">
        <v>21</v>
      </c>
      <c r="K73" s="50">
        <f t="shared" si="0"/>
        <v>0</v>
      </c>
    </row>
    <row r="74" spans="1:11" ht="13.8">
      <c r="A74" s="53"/>
      <c r="B74" s="52"/>
      <c r="C74" s="38" t="s">
        <v>43</v>
      </c>
      <c r="D74" s="37"/>
      <c r="E74" s="38"/>
      <c r="F74" s="38"/>
      <c r="G74" s="38"/>
      <c r="H74" s="37">
        <v>1</v>
      </c>
      <c r="I74" s="50"/>
      <c r="J74" s="51">
        <v>21</v>
      </c>
      <c r="K74" s="50">
        <f t="shared" si="0"/>
        <v>0</v>
      </c>
    </row>
    <row r="75" spans="1:11" ht="13.8">
      <c r="A75" s="53"/>
      <c r="B75" s="52"/>
      <c r="C75" s="38"/>
      <c r="D75" s="37"/>
      <c r="E75" s="38"/>
      <c r="F75" s="38"/>
      <c r="G75" s="38"/>
      <c r="H75" s="37"/>
      <c r="I75" s="50"/>
      <c r="J75" s="51"/>
      <c r="K75" s="50">
        <f t="shared" si="0"/>
        <v>0</v>
      </c>
    </row>
    <row r="76" spans="1:11" ht="13.8">
      <c r="A76" s="53"/>
      <c r="B76" s="54" t="s">
        <v>45</v>
      </c>
      <c r="C76" s="49" t="s">
        <v>46</v>
      </c>
      <c r="D76" s="48"/>
      <c r="E76" s="49"/>
      <c r="F76" s="49"/>
      <c r="G76" s="49"/>
      <c r="H76" s="48">
        <v>1</v>
      </c>
      <c r="I76" s="50"/>
      <c r="J76" s="51"/>
      <c r="K76" s="50">
        <f t="shared" si="0"/>
        <v>0</v>
      </c>
    </row>
    <row r="77" spans="1:11" ht="13.8">
      <c r="A77" s="55"/>
      <c r="B77" s="52"/>
      <c r="C77" s="38" t="s">
        <v>47</v>
      </c>
      <c r="D77" s="37"/>
      <c r="E77" s="38"/>
      <c r="F77" s="38"/>
      <c r="G77" s="38"/>
      <c r="H77" s="37">
        <v>1</v>
      </c>
      <c r="I77" s="50"/>
      <c r="J77" s="51">
        <v>21</v>
      </c>
      <c r="K77" s="50">
        <f t="shared" si="0"/>
        <v>0</v>
      </c>
    </row>
    <row r="78" spans="1:11" ht="45.6">
      <c r="A78" s="55"/>
      <c r="B78" s="52"/>
      <c r="C78" s="56" t="s">
        <v>48</v>
      </c>
      <c r="D78" s="37"/>
      <c r="E78" s="38"/>
      <c r="F78" s="38"/>
      <c r="G78" s="38"/>
      <c r="H78" s="37">
        <v>1</v>
      </c>
      <c r="I78" s="50"/>
      <c r="J78" s="51">
        <v>21</v>
      </c>
      <c r="K78" s="50">
        <f t="shared" si="0"/>
        <v>0</v>
      </c>
    </row>
    <row r="79" spans="1:11" ht="22.8">
      <c r="A79" s="55"/>
      <c r="B79" s="52"/>
      <c r="C79" s="38" t="s">
        <v>49</v>
      </c>
      <c r="D79" s="37"/>
      <c r="E79" s="38"/>
      <c r="F79" s="38"/>
      <c r="G79" s="38"/>
      <c r="H79" s="37">
        <v>1</v>
      </c>
      <c r="I79" s="50"/>
      <c r="J79" s="51">
        <v>21</v>
      </c>
      <c r="K79" s="50">
        <f t="shared" si="0"/>
        <v>0</v>
      </c>
    </row>
    <row r="80" spans="1:11" ht="13.8">
      <c r="A80" s="55"/>
      <c r="B80" s="52"/>
      <c r="C80" s="38" t="s">
        <v>50</v>
      </c>
      <c r="D80" s="37"/>
      <c r="E80" s="38"/>
      <c r="F80" s="38"/>
      <c r="G80" s="38"/>
      <c r="H80" s="37">
        <v>1</v>
      </c>
      <c r="I80" s="50"/>
      <c r="J80" s="51">
        <v>21</v>
      </c>
      <c r="K80" s="50">
        <f t="shared" si="0"/>
        <v>0</v>
      </c>
    </row>
    <row r="81" spans="1:11" ht="13.8">
      <c r="A81" s="57"/>
      <c r="B81" s="52"/>
      <c r="C81" s="38" t="s">
        <v>51</v>
      </c>
      <c r="D81" s="37"/>
      <c r="E81" s="38"/>
      <c r="F81" s="38"/>
      <c r="G81" s="38"/>
      <c r="H81" s="37">
        <v>1</v>
      </c>
      <c r="I81" s="50"/>
      <c r="J81" s="51">
        <v>21</v>
      </c>
      <c r="K81" s="50">
        <f t="shared" si="0"/>
        <v>0</v>
      </c>
    </row>
    <row r="82" spans="1:11" ht="34.200000000000003">
      <c r="A82" s="55"/>
      <c r="B82" s="52"/>
      <c r="C82" s="38" t="s">
        <v>52</v>
      </c>
      <c r="D82" s="37"/>
      <c r="E82" s="38"/>
      <c r="F82" s="38"/>
      <c r="G82" s="38"/>
      <c r="H82" s="37">
        <v>1</v>
      </c>
      <c r="I82" s="50"/>
      <c r="J82" s="51">
        <v>21</v>
      </c>
      <c r="K82" s="50">
        <f t="shared" si="0"/>
        <v>0</v>
      </c>
    </row>
    <row r="83" spans="1:11" ht="13.8">
      <c r="A83" s="57"/>
      <c r="B83" s="52"/>
      <c r="C83" s="38" t="s">
        <v>53</v>
      </c>
      <c r="D83" s="37"/>
      <c r="E83" s="38"/>
      <c r="F83" s="38"/>
      <c r="G83" s="38"/>
      <c r="H83" s="37">
        <v>1</v>
      </c>
      <c r="I83" s="50"/>
      <c r="J83" s="51">
        <v>21</v>
      </c>
      <c r="K83" s="50">
        <f t="shared" si="0"/>
        <v>0</v>
      </c>
    </row>
    <row r="84" spans="1:11" ht="13.8">
      <c r="A84" s="57"/>
      <c r="B84" s="52"/>
      <c r="C84" s="38" t="s">
        <v>54</v>
      </c>
      <c r="D84" s="37"/>
      <c r="E84" s="38"/>
      <c r="F84" s="38"/>
      <c r="G84" s="38"/>
      <c r="H84" s="37">
        <v>1</v>
      </c>
      <c r="I84" s="50"/>
      <c r="J84" s="51">
        <v>21</v>
      </c>
      <c r="K84" s="50">
        <f t="shared" si="0"/>
        <v>0</v>
      </c>
    </row>
    <row r="85" spans="1:11" ht="13.8">
      <c r="A85" s="57"/>
      <c r="B85" s="52"/>
      <c r="C85" s="38" t="s">
        <v>55</v>
      </c>
      <c r="D85" s="37"/>
      <c r="E85" s="38"/>
      <c r="F85" s="38"/>
      <c r="G85" s="38"/>
      <c r="H85" s="37">
        <v>1</v>
      </c>
      <c r="I85" s="50"/>
      <c r="J85" s="51">
        <v>21</v>
      </c>
      <c r="K85" s="50">
        <f t="shared" si="0"/>
        <v>0</v>
      </c>
    </row>
    <row r="86" spans="1:11" ht="13.8">
      <c r="A86" s="53"/>
      <c r="B86" s="52"/>
      <c r="C86" s="56" t="s">
        <v>56</v>
      </c>
      <c r="D86" s="37"/>
      <c r="E86" s="38"/>
      <c r="F86" s="38"/>
      <c r="G86" s="38"/>
      <c r="H86" s="37">
        <v>1</v>
      </c>
      <c r="I86" s="50"/>
      <c r="J86" s="51">
        <v>21</v>
      </c>
      <c r="K86" s="50">
        <f t="shared" si="0"/>
        <v>0</v>
      </c>
    </row>
    <row r="87" spans="1:11" ht="13.8">
      <c r="A87" s="53"/>
      <c r="B87" s="52"/>
      <c r="C87" s="56" t="s">
        <v>57</v>
      </c>
      <c r="D87" s="37"/>
      <c r="E87" s="38"/>
      <c r="F87" s="38"/>
      <c r="G87" s="38"/>
      <c r="H87" s="37">
        <v>1</v>
      </c>
      <c r="I87" s="50"/>
      <c r="J87" s="51">
        <v>21</v>
      </c>
      <c r="K87" s="50">
        <f t="shared" si="0"/>
        <v>0</v>
      </c>
    </row>
    <row r="88" spans="1:11" ht="22.8">
      <c r="A88" s="53"/>
      <c r="B88" s="52"/>
      <c r="C88" s="56" t="s">
        <v>58</v>
      </c>
      <c r="D88" s="37"/>
      <c r="E88" s="38"/>
      <c r="F88" s="38"/>
      <c r="G88" s="38"/>
      <c r="H88" s="37"/>
      <c r="I88" s="50"/>
      <c r="J88" s="51"/>
      <c r="K88" s="50">
        <f t="shared" si="0"/>
        <v>0</v>
      </c>
    </row>
    <row r="89" spans="1:11" ht="22.8">
      <c r="A89" s="58"/>
      <c r="B89" s="54"/>
      <c r="C89" s="59" t="s">
        <v>59</v>
      </c>
      <c r="D89" s="48"/>
      <c r="E89" s="49"/>
      <c r="F89" s="49"/>
      <c r="G89" s="49"/>
      <c r="H89" s="48"/>
      <c r="I89" s="50"/>
      <c r="J89" s="51"/>
      <c r="K89" s="50"/>
    </row>
    <row r="90" spans="1:11" ht="13.8">
      <c r="A90" s="60"/>
      <c r="B90" s="61"/>
      <c r="C90" s="49"/>
      <c r="D90" s="48"/>
      <c r="E90" s="49"/>
      <c r="F90" s="49"/>
      <c r="G90" s="49"/>
      <c r="H90" s="48"/>
      <c r="I90" s="50"/>
      <c r="J90" s="51"/>
      <c r="K90" s="50"/>
    </row>
    <row r="91" spans="1:11" ht="13.8">
      <c r="A91" s="36"/>
      <c r="B91" s="54" t="s">
        <v>60</v>
      </c>
      <c r="C91" s="49" t="s">
        <v>61</v>
      </c>
      <c r="D91" s="48"/>
      <c r="E91" s="49"/>
      <c r="F91" s="49"/>
      <c r="G91" s="49"/>
      <c r="H91" s="48">
        <v>1</v>
      </c>
      <c r="I91" s="50"/>
      <c r="J91" s="51"/>
      <c r="K91" s="50">
        <f t="shared" ref="K91:K123" si="1">I91*H91</f>
        <v>0</v>
      </c>
    </row>
    <row r="92" spans="1:11" ht="22.8">
      <c r="A92" s="36"/>
      <c r="B92" s="52"/>
      <c r="C92" s="38" t="s">
        <v>62</v>
      </c>
      <c r="D92" s="37"/>
      <c r="E92" s="38"/>
      <c r="F92" s="38"/>
      <c r="G92" s="38"/>
      <c r="H92" s="37">
        <v>8</v>
      </c>
      <c r="I92" s="50"/>
      <c r="J92" s="51">
        <v>21</v>
      </c>
      <c r="K92" s="50">
        <f t="shared" si="1"/>
        <v>0</v>
      </c>
    </row>
    <row r="93" spans="1:11" ht="13.8">
      <c r="A93" s="36"/>
      <c r="B93" s="52"/>
      <c r="C93" s="38" t="s">
        <v>38</v>
      </c>
      <c r="D93" s="37"/>
      <c r="E93" s="38"/>
      <c r="F93" s="38"/>
      <c r="G93" s="38"/>
      <c r="H93" s="37">
        <v>8</v>
      </c>
      <c r="I93" s="50"/>
      <c r="J93" s="51">
        <v>21</v>
      </c>
      <c r="K93" s="50">
        <f t="shared" si="1"/>
        <v>0</v>
      </c>
    </row>
    <row r="94" spans="1:11" ht="102.6">
      <c r="A94" s="36"/>
      <c r="B94" s="52"/>
      <c r="C94" s="62" t="s">
        <v>63</v>
      </c>
      <c r="D94" s="37" t="s">
        <v>64</v>
      </c>
      <c r="E94" s="38"/>
      <c r="F94" s="38"/>
      <c r="G94" s="38"/>
      <c r="H94" s="37">
        <v>8</v>
      </c>
      <c r="I94" s="50"/>
      <c r="J94" s="51">
        <v>21</v>
      </c>
      <c r="K94" s="50">
        <f t="shared" si="1"/>
        <v>0</v>
      </c>
    </row>
    <row r="95" spans="1:11" ht="102.6">
      <c r="A95" s="36"/>
      <c r="B95" s="52"/>
      <c r="C95" s="62" t="s">
        <v>63</v>
      </c>
      <c r="D95" s="37" t="s">
        <v>65</v>
      </c>
      <c r="E95" s="38"/>
      <c r="F95" s="38"/>
      <c r="G95" s="38"/>
      <c r="H95" s="37">
        <v>1</v>
      </c>
      <c r="I95" s="50"/>
      <c r="J95" s="51">
        <v>21</v>
      </c>
      <c r="K95" s="50">
        <f t="shared" si="1"/>
        <v>0</v>
      </c>
    </row>
    <row r="96" spans="1:11" ht="13.8">
      <c r="A96" s="36"/>
      <c r="B96" s="48"/>
      <c r="C96" s="38"/>
      <c r="D96" s="37"/>
      <c r="E96" s="38"/>
      <c r="F96" s="38"/>
      <c r="G96" s="38"/>
      <c r="H96" s="37"/>
      <c r="I96" s="50"/>
      <c r="J96" s="51"/>
      <c r="K96" s="50">
        <f t="shared" si="1"/>
        <v>0</v>
      </c>
    </row>
    <row r="97" spans="1:11" ht="13.8">
      <c r="A97" s="36"/>
      <c r="B97" s="48" t="s">
        <v>66</v>
      </c>
      <c r="C97" s="49" t="s">
        <v>67</v>
      </c>
      <c r="D97" s="48"/>
      <c r="E97" s="49">
        <v>2400</v>
      </c>
      <c r="F97" s="49">
        <v>600</v>
      </c>
      <c r="G97" s="49">
        <v>900</v>
      </c>
      <c r="H97" s="48">
        <v>1</v>
      </c>
      <c r="I97" s="50"/>
      <c r="J97" s="51"/>
      <c r="K97" s="50">
        <f t="shared" si="1"/>
        <v>0</v>
      </c>
    </row>
    <row r="98" spans="1:11" ht="13.8">
      <c r="A98" s="36"/>
      <c r="B98" s="48"/>
      <c r="C98" s="38" t="s">
        <v>29</v>
      </c>
      <c r="D98" s="37"/>
      <c r="E98" s="38">
        <v>1000</v>
      </c>
      <c r="F98" s="38">
        <v>600</v>
      </c>
      <c r="G98" s="38">
        <v>16</v>
      </c>
      <c r="H98" s="37">
        <v>2.4</v>
      </c>
      <c r="I98" s="50"/>
      <c r="J98" s="51">
        <v>21</v>
      </c>
      <c r="K98" s="50">
        <f t="shared" si="1"/>
        <v>0</v>
      </c>
    </row>
    <row r="99" spans="1:11" ht="13.8">
      <c r="A99" s="36"/>
      <c r="B99" s="48"/>
      <c r="C99" s="38" t="s">
        <v>68</v>
      </c>
      <c r="D99" s="37"/>
      <c r="E99" s="38"/>
      <c r="F99" s="38"/>
      <c r="G99" s="38"/>
      <c r="H99" s="37">
        <v>2</v>
      </c>
      <c r="I99" s="50"/>
      <c r="J99" s="51">
        <v>21</v>
      </c>
      <c r="K99" s="50">
        <f t="shared" si="1"/>
        <v>0</v>
      </c>
    </row>
    <row r="100" spans="1:11" ht="48.75" customHeight="1">
      <c r="A100" s="36"/>
      <c r="B100" s="48"/>
      <c r="C100" s="38" t="s">
        <v>69</v>
      </c>
      <c r="D100" s="38" t="s">
        <v>70</v>
      </c>
      <c r="E100" s="38">
        <v>790</v>
      </c>
      <c r="F100" s="38">
        <v>500</v>
      </c>
      <c r="G100" s="38">
        <v>160</v>
      </c>
      <c r="H100" s="37">
        <v>2</v>
      </c>
      <c r="I100" s="50"/>
      <c r="J100" s="37">
        <v>21</v>
      </c>
      <c r="K100" s="50">
        <f t="shared" si="1"/>
        <v>0</v>
      </c>
    </row>
    <row r="101" spans="1:11" ht="13.8">
      <c r="A101" s="36"/>
      <c r="B101" s="48"/>
      <c r="C101" s="38" t="s">
        <v>71</v>
      </c>
      <c r="D101" s="37" t="s">
        <v>72</v>
      </c>
      <c r="E101" s="38"/>
      <c r="F101" s="38"/>
      <c r="G101" s="38"/>
      <c r="H101" s="37">
        <v>2</v>
      </c>
      <c r="I101" s="50"/>
      <c r="J101" s="51">
        <v>21</v>
      </c>
      <c r="K101" s="50">
        <f t="shared" si="1"/>
        <v>0</v>
      </c>
    </row>
    <row r="102" spans="1:11" ht="22.8">
      <c r="A102" s="36"/>
      <c r="B102" s="48"/>
      <c r="C102" s="38" t="s">
        <v>73</v>
      </c>
      <c r="D102" s="37" t="s">
        <v>74</v>
      </c>
      <c r="E102" s="38">
        <v>800</v>
      </c>
      <c r="F102" s="38">
        <v>520</v>
      </c>
      <c r="G102" s="38">
        <v>880</v>
      </c>
      <c r="H102" s="37">
        <v>2</v>
      </c>
      <c r="I102" s="50"/>
      <c r="J102" s="51">
        <v>21</v>
      </c>
      <c r="K102" s="50">
        <f t="shared" si="1"/>
        <v>0</v>
      </c>
    </row>
    <row r="103" spans="1:11" ht="13.8">
      <c r="A103" s="36"/>
      <c r="B103" s="48"/>
      <c r="C103" s="38" t="s">
        <v>75</v>
      </c>
      <c r="D103" s="37" t="s">
        <v>76</v>
      </c>
      <c r="E103" s="38">
        <v>800</v>
      </c>
      <c r="F103" s="38">
        <v>520</v>
      </c>
      <c r="G103" s="38">
        <v>880</v>
      </c>
      <c r="H103" s="37">
        <v>1</v>
      </c>
      <c r="I103" s="50"/>
      <c r="J103" s="51">
        <v>21</v>
      </c>
      <c r="K103" s="50">
        <f t="shared" si="1"/>
        <v>0</v>
      </c>
    </row>
    <row r="104" spans="1:11" ht="13.8">
      <c r="A104" s="36"/>
      <c r="B104" s="48"/>
      <c r="C104" s="38" t="s">
        <v>77</v>
      </c>
      <c r="D104" s="37"/>
      <c r="E104" s="38"/>
      <c r="F104" s="38"/>
      <c r="G104" s="38"/>
      <c r="H104" s="37">
        <v>3.6</v>
      </c>
      <c r="I104" s="50"/>
      <c r="J104" s="51">
        <v>21</v>
      </c>
      <c r="K104" s="50">
        <f t="shared" si="1"/>
        <v>0</v>
      </c>
    </row>
    <row r="105" spans="1:11" ht="13.8">
      <c r="A105" s="36"/>
      <c r="B105" s="48"/>
      <c r="C105" s="38"/>
      <c r="D105" s="37"/>
      <c r="E105" s="38"/>
      <c r="F105" s="38"/>
      <c r="G105" s="38"/>
      <c r="H105" s="37"/>
      <c r="I105" s="50"/>
      <c r="J105" s="51"/>
      <c r="K105" s="50">
        <f t="shared" si="1"/>
        <v>0</v>
      </c>
    </row>
    <row r="106" spans="1:11" ht="13.8">
      <c r="A106" s="36"/>
      <c r="B106" s="48" t="s">
        <v>78</v>
      </c>
      <c r="C106" s="49" t="s">
        <v>79</v>
      </c>
      <c r="D106" s="48"/>
      <c r="E106" s="49">
        <v>800</v>
      </c>
      <c r="F106" s="49">
        <v>500</v>
      </c>
      <c r="G106" s="49">
        <v>1800</v>
      </c>
      <c r="H106" s="48">
        <v>8</v>
      </c>
      <c r="I106" s="50"/>
      <c r="J106" s="51"/>
      <c r="K106" s="50">
        <f t="shared" si="1"/>
        <v>0</v>
      </c>
    </row>
    <row r="107" spans="1:11" ht="22.8">
      <c r="A107" s="36"/>
      <c r="B107" s="48"/>
      <c r="C107" s="38" t="s">
        <v>80</v>
      </c>
      <c r="D107" s="37" t="s">
        <v>81</v>
      </c>
      <c r="E107" s="38">
        <v>800</v>
      </c>
      <c r="F107" s="38">
        <v>500</v>
      </c>
      <c r="G107" s="38">
        <v>1800</v>
      </c>
      <c r="H107" s="37">
        <v>8</v>
      </c>
      <c r="I107" s="50"/>
      <c r="J107" s="51">
        <v>21</v>
      </c>
      <c r="K107" s="50">
        <f t="shared" si="1"/>
        <v>0</v>
      </c>
    </row>
    <row r="108" spans="1:11" ht="13.8">
      <c r="A108" s="36"/>
      <c r="B108" s="48"/>
      <c r="C108" s="38" t="s">
        <v>77</v>
      </c>
      <c r="D108" s="37"/>
      <c r="E108" s="38"/>
      <c r="F108" s="38"/>
      <c r="G108" s="38"/>
      <c r="H108" s="37">
        <v>8.4</v>
      </c>
      <c r="I108" s="50"/>
      <c r="J108" s="51">
        <v>21</v>
      </c>
      <c r="K108" s="50">
        <f t="shared" si="1"/>
        <v>0</v>
      </c>
    </row>
    <row r="109" spans="1:11" ht="13.8">
      <c r="A109" s="36"/>
      <c r="B109" s="48"/>
      <c r="C109" s="38"/>
      <c r="D109" s="37"/>
      <c r="E109" s="38"/>
      <c r="F109" s="38"/>
      <c r="G109" s="38"/>
      <c r="H109" s="37"/>
      <c r="I109" s="50"/>
      <c r="J109" s="51"/>
      <c r="K109" s="50">
        <f t="shared" si="1"/>
        <v>0</v>
      </c>
    </row>
    <row r="110" spans="1:11" ht="13.8">
      <c r="A110" s="36"/>
      <c r="B110" s="48" t="s">
        <v>82</v>
      </c>
      <c r="C110" s="49" t="s">
        <v>83</v>
      </c>
      <c r="D110" s="48"/>
      <c r="E110" s="49">
        <v>800</v>
      </c>
      <c r="F110" s="49">
        <v>500</v>
      </c>
      <c r="G110" s="49">
        <v>500</v>
      </c>
      <c r="H110" s="48">
        <v>8</v>
      </c>
      <c r="I110" s="50"/>
      <c r="J110" s="51"/>
      <c r="K110" s="50">
        <f t="shared" si="1"/>
        <v>0</v>
      </c>
    </row>
    <row r="111" spans="1:11" ht="22.8">
      <c r="A111" s="36"/>
      <c r="B111" s="48"/>
      <c r="C111" s="38" t="s">
        <v>84</v>
      </c>
      <c r="D111" s="37" t="s">
        <v>85</v>
      </c>
      <c r="E111" s="38">
        <v>800</v>
      </c>
      <c r="F111" s="38">
        <v>500</v>
      </c>
      <c r="G111" s="38">
        <v>500</v>
      </c>
      <c r="H111" s="37">
        <v>8</v>
      </c>
      <c r="I111" s="50"/>
      <c r="J111" s="51">
        <v>21</v>
      </c>
      <c r="K111" s="50">
        <f t="shared" si="1"/>
        <v>0</v>
      </c>
    </row>
    <row r="112" spans="1:11" ht="13.8">
      <c r="A112" s="36"/>
      <c r="B112" s="48"/>
      <c r="C112" s="38"/>
      <c r="D112" s="37"/>
      <c r="E112" s="38"/>
      <c r="F112" s="38"/>
      <c r="G112" s="38"/>
      <c r="H112" s="37"/>
      <c r="I112" s="50"/>
      <c r="J112" s="51"/>
      <c r="K112" s="50">
        <f t="shared" si="1"/>
        <v>0</v>
      </c>
    </row>
    <row r="113" spans="1:12" ht="13.8">
      <c r="A113" s="36"/>
      <c r="B113" s="48" t="s">
        <v>86</v>
      </c>
      <c r="C113" s="49" t="s">
        <v>87</v>
      </c>
      <c r="D113" s="48"/>
      <c r="E113" s="49"/>
      <c r="F113" s="49"/>
      <c r="G113" s="49"/>
      <c r="H113" s="48">
        <v>1</v>
      </c>
      <c r="I113" s="50"/>
      <c r="J113" s="51"/>
      <c r="K113" s="50">
        <f t="shared" si="1"/>
        <v>0</v>
      </c>
    </row>
    <row r="114" spans="1:12" ht="34.200000000000003">
      <c r="A114" s="36"/>
      <c r="B114" s="48"/>
      <c r="C114" s="63" t="s">
        <v>88</v>
      </c>
      <c r="D114" s="63" t="s">
        <v>89</v>
      </c>
      <c r="E114" s="38"/>
      <c r="F114" s="38"/>
      <c r="G114" s="38"/>
      <c r="H114" s="37">
        <v>1</v>
      </c>
      <c r="I114" s="50"/>
      <c r="J114" s="51">
        <v>21</v>
      </c>
      <c r="K114" s="50">
        <f t="shared" si="1"/>
        <v>0</v>
      </c>
    </row>
    <row r="115" spans="1:12" ht="13.8">
      <c r="A115" s="36"/>
      <c r="B115" s="48"/>
      <c r="C115" s="38" t="s">
        <v>90</v>
      </c>
      <c r="D115" s="37"/>
      <c r="E115" s="38"/>
      <c r="F115" s="38"/>
      <c r="G115" s="38"/>
      <c r="H115" s="37">
        <v>1</v>
      </c>
      <c r="I115" s="50"/>
      <c r="J115" s="51">
        <v>21</v>
      </c>
      <c r="K115" s="50">
        <f t="shared" si="1"/>
        <v>0</v>
      </c>
    </row>
    <row r="116" spans="1:12" ht="13.8">
      <c r="A116" s="36"/>
      <c r="B116" s="48"/>
      <c r="C116" s="38"/>
      <c r="D116" s="37"/>
      <c r="E116" s="38"/>
      <c r="F116" s="38"/>
      <c r="G116" s="38"/>
      <c r="H116" s="37"/>
      <c r="I116" s="50"/>
      <c r="J116" s="51"/>
      <c r="K116" s="50">
        <f t="shared" si="1"/>
        <v>0</v>
      </c>
    </row>
    <row r="117" spans="1:12" ht="13.8">
      <c r="A117" s="36"/>
      <c r="B117" s="48" t="s">
        <v>91</v>
      </c>
      <c r="C117" s="49" t="s">
        <v>92</v>
      </c>
      <c r="D117" s="48"/>
      <c r="E117" s="49"/>
      <c r="F117" s="49"/>
      <c r="G117" s="49"/>
      <c r="H117" s="48">
        <v>16</v>
      </c>
      <c r="I117" s="50"/>
      <c r="J117" s="51"/>
      <c r="K117" s="50">
        <f t="shared" si="1"/>
        <v>0</v>
      </c>
    </row>
    <row r="118" spans="1:12" ht="91.2">
      <c r="A118" s="36"/>
      <c r="B118" s="48"/>
      <c r="C118" s="38" t="s">
        <v>93</v>
      </c>
      <c r="D118" s="37" t="s">
        <v>94</v>
      </c>
      <c r="E118" s="38"/>
      <c r="F118" s="38"/>
      <c r="G118" s="38"/>
      <c r="H118" s="37">
        <v>16</v>
      </c>
      <c r="I118" s="50"/>
      <c r="J118" s="51">
        <v>21</v>
      </c>
      <c r="K118" s="50">
        <f t="shared" si="1"/>
        <v>0</v>
      </c>
      <c r="L118" s="64"/>
    </row>
    <row r="119" spans="1:12" ht="13.8">
      <c r="A119" s="36"/>
      <c r="B119" s="48"/>
      <c r="C119" s="38"/>
      <c r="D119" s="37"/>
      <c r="E119" s="38"/>
      <c r="F119" s="38"/>
      <c r="G119" s="38"/>
      <c r="H119" s="37"/>
      <c r="I119" s="50"/>
      <c r="J119" s="51"/>
      <c r="K119" s="50">
        <f t="shared" si="1"/>
        <v>0</v>
      </c>
    </row>
    <row r="120" spans="1:12" ht="13.8">
      <c r="A120" s="36"/>
      <c r="B120" s="48" t="s">
        <v>95</v>
      </c>
      <c r="C120" s="49" t="s">
        <v>96</v>
      </c>
      <c r="D120" s="48"/>
      <c r="E120" s="49"/>
      <c r="F120" s="49"/>
      <c r="G120" s="49"/>
      <c r="H120" s="48">
        <v>8</v>
      </c>
      <c r="I120" s="50"/>
      <c r="J120" s="51"/>
      <c r="K120" s="50">
        <f t="shared" si="1"/>
        <v>0</v>
      </c>
    </row>
    <row r="121" spans="1:12" ht="45.6">
      <c r="A121" s="58"/>
      <c r="B121" s="48"/>
      <c r="C121" s="56" t="s">
        <v>97</v>
      </c>
      <c r="D121" s="37"/>
      <c r="E121" s="38"/>
      <c r="F121" s="38"/>
      <c r="G121" s="38"/>
      <c r="H121" s="37">
        <v>4</v>
      </c>
      <c r="I121" s="50"/>
      <c r="J121" s="51">
        <v>21</v>
      </c>
      <c r="K121" s="50">
        <f t="shared" si="1"/>
        <v>0</v>
      </c>
    </row>
    <row r="122" spans="1:12" ht="13.8">
      <c r="A122" s="36"/>
      <c r="B122" s="48"/>
      <c r="C122" s="38" t="s">
        <v>98</v>
      </c>
      <c r="D122" s="37"/>
      <c r="E122" s="38"/>
      <c r="F122" s="38"/>
      <c r="G122" s="38"/>
      <c r="H122" s="37">
        <v>1</v>
      </c>
      <c r="I122" s="50"/>
      <c r="J122" s="51">
        <v>21</v>
      </c>
      <c r="K122" s="50">
        <f t="shared" si="1"/>
        <v>0</v>
      </c>
      <c r="L122" s="29"/>
    </row>
    <row r="123" spans="1:12" ht="13.8">
      <c r="A123" s="36"/>
      <c r="B123" s="48"/>
      <c r="C123" s="38" t="s">
        <v>53</v>
      </c>
      <c r="D123" s="37"/>
      <c r="E123" s="38"/>
      <c r="F123" s="38"/>
      <c r="G123" s="38"/>
      <c r="H123" s="37">
        <v>1</v>
      </c>
      <c r="I123" s="50"/>
      <c r="J123" s="51">
        <v>21</v>
      </c>
      <c r="K123" s="50">
        <f t="shared" si="1"/>
        <v>0</v>
      </c>
    </row>
    <row r="124" spans="1:12" ht="13.8">
      <c r="A124" s="36"/>
      <c r="B124" s="48"/>
      <c r="C124" s="38"/>
      <c r="D124" s="37"/>
      <c r="E124" s="38"/>
      <c r="F124" s="38"/>
      <c r="G124" s="38"/>
      <c r="H124" s="37"/>
      <c r="I124" s="50"/>
      <c r="J124" s="51"/>
      <c r="K124" s="50"/>
    </row>
    <row r="125" spans="1:12" ht="13.8">
      <c r="A125" s="65"/>
      <c r="B125" s="66"/>
      <c r="C125" s="67"/>
      <c r="D125" s="68"/>
      <c r="E125" s="69"/>
      <c r="F125" s="69"/>
      <c r="G125" s="70"/>
      <c r="H125" s="71"/>
      <c r="I125" s="72"/>
      <c r="J125" s="71"/>
      <c r="K125" s="72"/>
    </row>
    <row r="126" spans="1:12" ht="13.8">
      <c r="A126" s="36"/>
      <c r="B126" s="48"/>
      <c r="C126" s="73" t="s">
        <v>99</v>
      </c>
      <c r="D126" s="74"/>
      <c r="E126" s="39"/>
      <c r="F126" s="39"/>
      <c r="G126" s="38"/>
      <c r="H126" s="51"/>
      <c r="I126" s="50"/>
      <c r="J126" s="37"/>
      <c r="K126" s="50"/>
    </row>
    <row r="127" spans="1:12" ht="13.8">
      <c r="A127" s="36"/>
      <c r="B127" s="48"/>
      <c r="C127" s="38"/>
      <c r="D127" s="37"/>
      <c r="E127" s="39"/>
      <c r="F127" s="39"/>
      <c r="G127" s="38"/>
      <c r="H127" s="51"/>
      <c r="I127" s="50"/>
      <c r="J127" s="37"/>
      <c r="K127" s="50"/>
    </row>
    <row r="128" spans="1:12" ht="13.8">
      <c r="A128" s="36"/>
      <c r="B128" s="48"/>
      <c r="C128" s="38" t="s">
        <v>100</v>
      </c>
      <c r="D128" s="37"/>
      <c r="E128" s="39"/>
      <c r="F128" s="39"/>
      <c r="G128" s="38"/>
      <c r="H128" s="51"/>
      <c r="I128" s="50"/>
      <c r="J128" s="37"/>
      <c r="K128" s="50">
        <f>SUM(K17:K124)</f>
        <v>0</v>
      </c>
    </row>
    <row r="129" spans="1:11" ht="13.8">
      <c r="A129" s="36"/>
      <c r="B129" s="48"/>
      <c r="C129" s="38" t="s">
        <v>101</v>
      </c>
      <c r="D129" s="37"/>
      <c r="E129" s="39"/>
      <c r="F129" s="39"/>
      <c r="G129" s="38"/>
      <c r="H129" s="51"/>
      <c r="I129" s="50"/>
      <c r="J129" s="37"/>
      <c r="K129" s="50"/>
    </row>
    <row r="130" spans="1:11" ht="13.8">
      <c r="A130" s="36"/>
      <c r="B130" s="48"/>
      <c r="C130" s="38" t="s">
        <v>102</v>
      </c>
      <c r="D130" s="37"/>
      <c r="E130" s="39"/>
      <c r="F130" s="39"/>
      <c r="G130" s="38"/>
      <c r="H130" s="51"/>
      <c r="I130" s="50"/>
      <c r="J130" s="37"/>
      <c r="K130" s="50"/>
    </row>
    <row r="131" spans="1:11" ht="13.8">
      <c r="A131" s="36"/>
      <c r="B131" s="48"/>
      <c r="C131" s="38" t="s">
        <v>103</v>
      </c>
      <c r="D131" s="37"/>
      <c r="E131" s="39"/>
      <c r="F131" s="39"/>
      <c r="G131" s="38"/>
      <c r="H131" s="51"/>
      <c r="I131" s="50"/>
      <c r="J131" s="37"/>
      <c r="K131" s="50"/>
    </row>
    <row r="132" spans="1:11" ht="12.75" customHeight="1">
      <c r="A132" s="36"/>
      <c r="B132" s="48"/>
      <c r="C132" s="38"/>
      <c r="D132" s="37"/>
      <c r="E132" s="39"/>
      <c r="F132" s="39"/>
      <c r="G132" s="38"/>
      <c r="H132" s="51"/>
      <c r="I132" s="50"/>
      <c r="J132" s="37"/>
      <c r="K132" s="50"/>
    </row>
    <row r="133" spans="1:11" ht="12.75" customHeight="1">
      <c r="A133" s="75"/>
      <c r="B133" s="39"/>
      <c r="C133" s="76" t="s">
        <v>104</v>
      </c>
      <c r="D133" s="77"/>
      <c r="E133" s="39"/>
      <c r="F133" s="39"/>
      <c r="G133" s="38"/>
      <c r="H133" s="39"/>
      <c r="I133" s="50"/>
      <c r="J133" s="37"/>
      <c r="K133" s="78">
        <f>ROUNDUP((SUM(K128:K131)),0)</f>
        <v>0</v>
      </c>
    </row>
    <row r="134" spans="1:11" ht="12.75" customHeight="1">
      <c r="A134" s="75"/>
      <c r="B134" s="39"/>
      <c r="C134" s="76" t="s">
        <v>105</v>
      </c>
      <c r="D134" s="77"/>
      <c r="E134" s="39"/>
      <c r="F134" s="39"/>
      <c r="G134" s="38"/>
      <c r="H134" s="39"/>
      <c r="I134" s="50"/>
      <c r="J134" s="37"/>
      <c r="K134" s="50">
        <f>K135-K133</f>
        <v>0</v>
      </c>
    </row>
    <row r="135" spans="1:11" ht="12.75" customHeight="1">
      <c r="A135" s="75"/>
      <c r="B135" s="39"/>
      <c r="C135" s="76" t="s">
        <v>106</v>
      </c>
      <c r="D135" s="77"/>
      <c r="E135" s="39"/>
      <c r="F135" s="39"/>
      <c r="G135" s="38"/>
      <c r="H135" s="39"/>
      <c r="I135" s="50"/>
      <c r="J135" s="37"/>
      <c r="K135" s="50">
        <f>K133*1.21</f>
        <v>0</v>
      </c>
    </row>
    <row r="136" spans="1:11" ht="12.75" customHeight="1">
      <c r="A136" s="27"/>
      <c r="C136" s="28"/>
      <c r="D136" s="22"/>
      <c r="G136" s="23"/>
      <c r="I136" s="29"/>
      <c r="K136" s="29"/>
    </row>
    <row r="137" spans="1:11" ht="12.75" customHeight="1">
      <c r="A137" s="27"/>
      <c r="C137" s="28"/>
      <c r="D137" s="22"/>
      <c r="G137" s="23"/>
      <c r="I137" s="29"/>
      <c r="K137" s="29"/>
    </row>
    <row r="138" spans="1:11" ht="12.75" customHeight="1">
      <c r="A138" s="79" t="s">
        <v>107</v>
      </c>
      <c r="C138" s="28"/>
      <c r="D138" s="22"/>
      <c r="G138" s="23"/>
      <c r="I138" s="29"/>
      <c r="K138" s="29"/>
    </row>
    <row r="139" spans="1:11" ht="28.2" customHeight="1">
      <c r="A139" s="80" t="s">
        <v>108</v>
      </c>
      <c r="C139" s="28"/>
      <c r="D139" s="22"/>
      <c r="G139" s="23"/>
      <c r="I139" s="29"/>
      <c r="K139" s="29"/>
    </row>
    <row r="140" spans="1:11" ht="31.2" customHeight="1">
      <c r="A140" s="80" t="s">
        <v>109</v>
      </c>
      <c r="C140" s="28"/>
      <c r="D140" s="22"/>
      <c r="G140" s="23"/>
      <c r="I140" s="29"/>
      <c r="K140" s="29"/>
    </row>
    <row r="141" spans="1:11" ht="38.4" customHeight="1">
      <c r="A141" s="80" t="s">
        <v>110</v>
      </c>
      <c r="C141" s="28"/>
      <c r="D141" s="22"/>
      <c r="G141" s="23"/>
      <c r="I141" s="29"/>
      <c r="K141" s="29"/>
    </row>
    <row r="142" spans="1:11" ht="41.25" customHeight="1">
      <c r="A142" s="81" t="s">
        <v>111</v>
      </c>
      <c r="B142" s="82"/>
      <c r="C142" s="28"/>
      <c r="D142" s="22"/>
      <c r="G142" s="23"/>
      <c r="I142" s="29"/>
      <c r="K142" s="29"/>
    </row>
    <row r="143" spans="1:11" ht="27.6" customHeight="1">
      <c r="A143" s="27"/>
      <c r="C143" s="28"/>
      <c r="D143" s="22"/>
      <c r="G143" s="23"/>
      <c r="I143" s="29"/>
      <c r="K143" s="29"/>
    </row>
    <row r="144" spans="1:11" ht="12.75" customHeight="1">
      <c r="A144" s="27"/>
      <c r="C144" s="28"/>
      <c r="D144" s="22"/>
      <c r="G144" s="23"/>
      <c r="I144" s="29"/>
      <c r="K144" s="29"/>
    </row>
    <row r="145" spans="1:11" ht="12.75" customHeight="1">
      <c r="A145" s="79" t="s">
        <v>112</v>
      </c>
      <c r="C145" s="28" t="s">
        <v>113</v>
      </c>
      <c r="D145" s="22"/>
      <c r="G145" s="23"/>
      <c r="I145" s="29"/>
      <c r="K145" s="29"/>
    </row>
    <row r="146" spans="1:11" ht="198.75" customHeight="1">
      <c r="A146" s="80" t="s">
        <v>114</v>
      </c>
      <c r="C146" s="28"/>
      <c r="D146" s="22"/>
      <c r="G146" s="23"/>
      <c r="I146" s="29"/>
      <c r="K146" s="29"/>
    </row>
    <row r="147" spans="1:11" ht="12.75" customHeight="1">
      <c r="A147" s="83"/>
      <c r="B147" s="26"/>
      <c r="C147" s="28"/>
      <c r="D147" s="22"/>
      <c r="G147" s="23"/>
      <c r="I147" s="29"/>
      <c r="K147" s="29"/>
    </row>
    <row r="148" spans="1:11" ht="12.75" customHeight="1">
      <c r="A148" s="83"/>
      <c r="B148" s="26"/>
      <c r="C148" s="28"/>
      <c r="D148" s="22"/>
      <c r="G148" s="23"/>
      <c r="I148" s="29"/>
      <c r="K148" s="29"/>
    </row>
    <row r="149" spans="1:11" ht="12.75" customHeight="1">
      <c r="A149" s="83"/>
      <c r="B149" s="26"/>
      <c r="C149" s="28"/>
      <c r="D149" s="22"/>
      <c r="G149" s="23"/>
      <c r="I149" s="29"/>
      <c r="K149" s="29"/>
    </row>
    <row r="150" spans="1:11" ht="12.75" customHeight="1">
      <c r="A150" s="216" t="s">
        <v>115</v>
      </c>
      <c r="B150" s="187"/>
      <c r="C150" s="187"/>
      <c r="D150" s="22"/>
      <c r="G150" s="84" t="s">
        <v>116</v>
      </c>
      <c r="I150" s="29"/>
      <c r="K150" s="29"/>
    </row>
    <row r="151" spans="1:11" ht="12.75" customHeight="1">
      <c r="A151" s="23"/>
      <c r="C151" s="85"/>
      <c r="D151" s="29"/>
      <c r="E151" s="29"/>
      <c r="G151" s="23"/>
      <c r="H151" s="86"/>
    </row>
    <row r="152" spans="1:11" ht="53.25" customHeight="1">
      <c r="A152" s="87" t="s">
        <v>117</v>
      </c>
      <c r="B152" s="215" t="s">
        <v>118</v>
      </c>
      <c r="C152" s="187"/>
      <c r="D152" s="22"/>
      <c r="G152" s="192" t="s">
        <v>119</v>
      </c>
      <c r="H152" s="187"/>
      <c r="I152" s="187"/>
      <c r="J152" s="187"/>
      <c r="K152" s="187"/>
    </row>
    <row r="153" spans="1:11" ht="13.5" customHeight="1">
      <c r="A153" s="87" t="s">
        <v>120</v>
      </c>
      <c r="B153" s="217">
        <v>0.21</v>
      </c>
      <c r="C153" s="187"/>
      <c r="D153" s="22"/>
      <c r="G153" s="87" t="s">
        <v>121</v>
      </c>
      <c r="I153" s="29"/>
      <c r="K153" s="29"/>
    </row>
    <row r="154" spans="1:11" ht="12.75" customHeight="1">
      <c r="A154" s="87" t="s">
        <v>122</v>
      </c>
      <c r="B154" s="215" t="s">
        <v>123</v>
      </c>
      <c r="C154" s="187"/>
      <c r="D154" s="187"/>
      <c r="E154" s="187"/>
      <c r="G154" s="87"/>
      <c r="I154" s="29"/>
      <c r="K154" s="29"/>
    </row>
    <row r="155" spans="1:11" ht="12.75" customHeight="1">
      <c r="A155" s="88" t="s">
        <v>124</v>
      </c>
      <c r="B155" s="89" t="s">
        <v>125</v>
      </c>
      <c r="C155" s="90"/>
      <c r="D155" s="22"/>
      <c r="G155" s="87"/>
      <c r="I155" s="29"/>
      <c r="K155" s="29"/>
    </row>
    <row r="156" spans="1:11" ht="12.75" customHeight="1">
      <c r="A156" s="88"/>
      <c r="B156" s="213"/>
      <c r="C156" s="214"/>
      <c r="D156" s="22"/>
      <c r="G156" s="87"/>
      <c r="I156" s="29"/>
      <c r="K156" s="29"/>
    </row>
    <row r="157" spans="1:11" ht="12.75" customHeight="1">
      <c r="A157" s="87" t="s">
        <v>126</v>
      </c>
      <c r="B157" s="215" t="s">
        <v>127</v>
      </c>
      <c r="C157" s="187"/>
      <c r="D157" s="22"/>
      <c r="G157" s="87"/>
      <c r="I157" s="29"/>
      <c r="K157" s="29"/>
    </row>
    <row r="158" spans="1:11" ht="12.75" customHeight="1">
      <c r="A158" s="83" t="s">
        <v>128</v>
      </c>
      <c r="B158" s="215" t="s">
        <v>129</v>
      </c>
      <c r="C158" s="187"/>
      <c r="D158" s="22"/>
      <c r="G158" s="87"/>
      <c r="I158" s="29"/>
      <c r="K158" s="29"/>
    </row>
    <row r="159" spans="1:11" ht="12.75" customHeight="1">
      <c r="C159" s="28"/>
      <c r="G159" s="23"/>
    </row>
    <row r="160" spans="1:11" ht="12.75" customHeight="1">
      <c r="C160" s="28"/>
      <c r="G160" s="23"/>
    </row>
    <row r="161" spans="3:7" ht="12.75" customHeight="1">
      <c r="C161" s="28"/>
      <c r="G161" s="23"/>
    </row>
    <row r="162" spans="3:7" ht="12.75" customHeight="1">
      <c r="C162" s="28"/>
      <c r="G162" s="23"/>
    </row>
    <row r="163" spans="3:7" ht="12.75" customHeight="1">
      <c r="C163" s="28"/>
      <c r="G163" s="23"/>
    </row>
    <row r="164" spans="3:7" ht="12.75" customHeight="1">
      <c r="C164" s="28"/>
      <c r="G164" s="23"/>
    </row>
    <row r="165" spans="3:7" ht="12.75" customHeight="1">
      <c r="C165" s="28"/>
      <c r="G165" s="23"/>
    </row>
    <row r="166" spans="3:7" ht="12.75" customHeight="1">
      <c r="C166" s="28"/>
      <c r="G166" s="23"/>
    </row>
    <row r="167" spans="3:7" ht="12.75" customHeight="1">
      <c r="C167" s="28"/>
      <c r="G167" s="23"/>
    </row>
    <row r="168" spans="3:7" ht="12.75" customHeight="1">
      <c r="C168" s="28"/>
      <c r="G168" s="23"/>
    </row>
    <row r="169" spans="3:7" ht="12.75" customHeight="1">
      <c r="C169" s="28"/>
      <c r="G169" s="23"/>
    </row>
    <row r="170" spans="3:7" ht="12.75" customHeight="1">
      <c r="C170" s="28"/>
      <c r="G170" s="23"/>
    </row>
    <row r="171" spans="3:7" ht="12.75" customHeight="1">
      <c r="C171" s="28"/>
      <c r="G171" s="23"/>
    </row>
    <row r="172" spans="3:7" ht="12.75" customHeight="1">
      <c r="C172" s="28"/>
      <c r="G172" s="23"/>
    </row>
    <row r="173" spans="3:7" ht="12.75" customHeight="1">
      <c r="C173" s="28"/>
      <c r="G173" s="23"/>
    </row>
    <row r="174" spans="3:7" ht="12.75" customHeight="1">
      <c r="C174" s="28"/>
      <c r="G174" s="23"/>
    </row>
    <row r="175" spans="3:7" ht="12.75" customHeight="1">
      <c r="C175" s="28"/>
      <c r="G175" s="23"/>
    </row>
    <row r="176" spans="3:7" ht="12.75" customHeight="1">
      <c r="C176" s="28"/>
      <c r="G176" s="23"/>
    </row>
    <row r="177" spans="3:7" ht="12.75" customHeight="1">
      <c r="C177" s="28"/>
      <c r="G177" s="23"/>
    </row>
    <row r="178" spans="3:7" ht="12.75" customHeight="1">
      <c r="C178" s="28"/>
      <c r="G178" s="23"/>
    </row>
    <row r="179" spans="3:7" ht="12.75" customHeight="1">
      <c r="C179" s="28"/>
      <c r="G179" s="23"/>
    </row>
    <row r="180" spans="3:7" ht="12.75" customHeight="1">
      <c r="C180" s="28"/>
      <c r="G180" s="23"/>
    </row>
    <row r="181" spans="3:7" ht="12.75" customHeight="1">
      <c r="C181" s="28"/>
      <c r="G181" s="23"/>
    </row>
    <row r="182" spans="3:7" ht="12.75" customHeight="1">
      <c r="C182" s="28"/>
      <c r="G182" s="23"/>
    </row>
    <row r="183" spans="3:7" ht="12.75" customHeight="1">
      <c r="C183" s="28"/>
      <c r="G183" s="23"/>
    </row>
    <row r="184" spans="3:7" ht="12.75" customHeight="1">
      <c r="C184" s="28"/>
      <c r="G184" s="23"/>
    </row>
    <row r="185" spans="3:7" ht="12.75" customHeight="1">
      <c r="C185" s="28"/>
      <c r="G185" s="23"/>
    </row>
    <row r="186" spans="3:7" ht="12.75" customHeight="1">
      <c r="C186" s="28"/>
      <c r="G186" s="23"/>
    </row>
    <row r="187" spans="3:7" ht="12.75" customHeight="1">
      <c r="C187" s="28"/>
      <c r="G187" s="23"/>
    </row>
    <row r="188" spans="3:7" ht="12.75" customHeight="1">
      <c r="C188" s="28"/>
      <c r="G188" s="23"/>
    </row>
    <row r="189" spans="3:7" ht="12.75" customHeight="1">
      <c r="C189" s="28"/>
      <c r="G189" s="23"/>
    </row>
    <row r="190" spans="3:7" ht="12.75" customHeight="1">
      <c r="C190" s="28"/>
      <c r="G190" s="23"/>
    </row>
    <row r="191" spans="3:7" ht="12.75" customHeight="1">
      <c r="C191" s="28"/>
      <c r="G191" s="23"/>
    </row>
    <row r="192" spans="3:7" ht="12.75" customHeight="1">
      <c r="C192" s="28"/>
      <c r="G192" s="23"/>
    </row>
    <row r="193" spans="3:7" ht="12.75" customHeight="1">
      <c r="C193" s="28"/>
      <c r="G193" s="23"/>
    </row>
    <row r="194" spans="3:7" ht="12.75" customHeight="1">
      <c r="C194" s="28"/>
      <c r="G194" s="23"/>
    </row>
    <row r="195" spans="3:7" ht="12.75" customHeight="1">
      <c r="C195" s="28"/>
      <c r="G195" s="23"/>
    </row>
    <row r="196" spans="3:7" ht="12.75" customHeight="1">
      <c r="C196" s="28"/>
      <c r="G196" s="23"/>
    </row>
    <row r="197" spans="3:7" ht="12.75" customHeight="1">
      <c r="C197" s="28"/>
      <c r="G197" s="23"/>
    </row>
    <row r="198" spans="3:7" ht="12.75" customHeight="1">
      <c r="C198" s="28"/>
      <c r="G198" s="23"/>
    </row>
    <row r="199" spans="3:7" ht="12.75" customHeight="1">
      <c r="C199" s="28"/>
      <c r="G199" s="23"/>
    </row>
    <row r="200" spans="3:7" ht="12.75" customHeight="1">
      <c r="C200" s="28"/>
      <c r="G200" s="23"/>
    </row>
    <row r="201" spans="3:7" ht="12.75" customHeight="1">
      <c r="C201" s="28"/>
      <c r="G201" s="23"/>
    </row>
    <row r="202" spans="3:7" ht="12.75" customHeight="1">
      <c r="C202" s="28"/>
      <c r="G202" s="23"/>
    </row>
    <row r="203" spans="3:7" ht="12.75" customHeight="1">
      <c r="C203" s="28"/>
      <c r="G203" s="23"/>
    </row>
    <row r="204" spans="3:7" ht="12.75" customHeight="1">
      <c r="C204" s="28"/>
      <c r="G204" s="23"/>
    </row>
    <row r="205" spans="3:7" ht="12.75" customHeight="1">
      <c r="C205" s="28"/>
      <c r="G205" s="23"/>
    </row>
    <row r="206" spans="3:7" ht="12.75" customHeight="1">
      <c r="C206" s="28"/>
      <c r="G206" s="23"/>
    </row>
    <row r="207" spans="3:7" ht="12.75" customHeight="1">
      <c r="C207" s="28"/>
      <c r="G207" s="23"/>
    </row>
    <row r="208" spans="3:7" ht="12.75" customHeight="1">
      <c r="C208" s="28"/>
      <c r="G208" s="23"/>
    </row>
    <row r="209" spans="3:7" ht="12.75" customHeight="1">
      <c r="C209" s="28"/>
      <c r="G209" s="23"/>
    </row>
    <row r="210" spans="3:7" ht="12.75" customHeight="1">
      <c r="C210" s="28"/>
      <c r="G210" s="23"/>
    </row>
    <row r="211" spans="3:7" ht="12.75" customHeight="1">
      <c r="C211" s="28"/>
      <c r="G211" s="23"/>
    </row>
    <row r="212" spans="3:7" ht="12.75" customHeight="1">
      <c r="C212" s="28"/>
      <c r="G212" s="23"/>
    </row>
    <row r="213" spans="3:7" ht="12.75" customHeight="1">
      <c r="C213" s="28"/>
      <c r="G213" s="23"/>
    </row>
    <row r="214" spans="3:7" ht="12.75" customHeight="1">
      <c r="C214" s="28"/>
      <c r="G214" s="23"/>
    </row>
    <row r="215" spans="3:7" ht="12.75" customHeight="1">
      <c r="C215" s="28"/>
      <c r="G215" s="23"/>
    </row>
    <row r="216" spans="3:7" ht="12.75" customHeight="1">
      <c r="C216" s="28"/>
      <c r="G216" s="23"/>
    </row>
    <row r="217" spans="3:7" ht="12.75" customHeight="1">
      <c r="C217" s="28"/>
      <c r="G217" s="23"/>
    </row>
    <row r="218" spans="3:7" ht="12.75" customHeight="1">
      <c r="C218" s="28"/>
      <c r="G218" s="23"/>
    </row>
    <row r="219" spans="3:7" ht="12.75" customHeight="1">
      <c r="C219" s="28"/>
      <c r="G219" s="23"/>
    </row>
    <row r="220" spans="3:7" ht="12.75" customHeight="1">
      <c r="C220" s="28"/>
      <c r="G220" s="23"/>
    </row>
    <row r="221" spans="3:7" ht="12.75" customHeight="1">
      <c r="C221" s="28"/>
      <c r="G221" s="23"/>
    </row>
    <row r="222" spans="3:7" ht="12.75" customHeight="1">
      <c r="C222" s="28"/>
      <c r="G222" s="23"/>
    </row>
    <row r="223" spans="3:7" ht="12.75" customHeight="1">
      <c r="C223" s="28"/>
      <c r="G223" s="23"/>
    </row>
    <row r="224" spans="3:7" ht="12.75" customHeight="1">
      <c r="C224" s="28"/>
      <c r="G224" s="23"/>
    </row>
    <row r="225" spans="3:7" ht="12.75" customHeight="1">
      <c r="C225" s="28"/>
      <c r="G225" s="23"/>
    </row>
    <row r="226" spans="3:7" ht="12.75" customHeight="1">
      <c r="C226" s="28"/>
      <c r="G226" s="23"/>
    </row>
    <row r="227" spans="3:7" ht="12.75" customHeight="1">
      <c r="C227" s="28"/>
      <c r="G227" s="23"/>
    </row>
    <row r="228" spans="3:7" ht="12.75" customHeight="1">
      <c r="C228" s="28"/>
      <c r="G228" s="23"/>
    </row>
    <row r="229" spans="3:7" ht="12.75" customHeight="1">
      <c r="C229" s="28"/>
      <c r="G229" s="23"/>
    </row>
    <row r="230" spans="3:7" ht="12.75" customHeight="1">
      <c r="C230" s="28"/>
      <c r="G230" s="23"/>
    </row>
    <row r="231" spans="3:7" ht="12.75" customHeight="1">
      <c r="C231" s="28"/>
      <c r="G231" s="23"/>
    </row>
    <row r="232" spans="3:7" ht="12.75" customHeight="1">
      <c r="C232" s="28"/>
      <c r="G232" s="23"/>
    </row>
    <row r="233" spans="3:7" ht="12.75" customHeight="1">
      <c r="C233" s="28"/>
      <c r="G233" s="23"/>
    </row>
    <row r="234" spans="3:7" ht="12.75" customHeight="1">
      <c r="C234" s="28"/>
      <c r="G234" s="23"/>
    </row>
    <row r="235" spans="3:7" ht="12.75" customHeight="1">
      <c r="C235" s="28"/>
      <c r="G235" s="23"/>
    </row>
    <row r="236" spans="3:7" ht="12.75" customHeight="1">
      <c r="C236" s="28"/>
      <c r="G236" s="23"/>
    </row>
    <row r="237" spans="3:7" ht="12.75" customHeight="1">
      <c r="C237" s="28"/>
      <c r="G237" s="23"/>
    </row>
    <row r="238" spans="3:7" ht="12.75" customHeight="1">
      <c r="C238" s="28"/>
      <c r="G238" s="23"/>
    </row>
    <row r="239" spans="3:7" ht="12.75" customHeight="1">
      <c r="C239" s="28"/>
      <c r="G239" s="23"/>
    </row>
    <row r="240" spans="3:7" ht="12.75" customHeight="1">
      <c r="C240" s="28"/>
      <c r="G240" s="23"/>
    </row>
    <row r="241" spans="3:7" ht="12.75" customHeight="1">
      <c r="C241" s="28"/>
      <c r="G241" s="23"/>
    </row>
    <row r="242" spans="3:7" ht="12.75" customHeight="1">
      <c r="C242" s="28"/>
      <c r="G242" s="23"/>
    </row>
    <row r="243" spans="3:7" ht="12.75" customHeight="1">
      <c r="C243" s="28"/>
      <c r="G243" s="23"/>
    </row>
    <row r="244" spans="3:7" ht="12.75" customHeight="1">
      <c r="C244" s="28"/>
      <c r="G244" s="23"/>
    </row>
    <row r="245" spans="3:7" ht="12.75" customHeight="1">
      <c r="C245" s="28"/>
      <c r="G245" s="23"/>
    </row>
    <row r="246" spans="3:7" ht="12.75" customHeight="1">
      <c r="C246" s="28"/>
      <c r="G246" s="23"/>
    </row>
    <row r="247" spans="3:7" ht="12.75" customHeight="1">
      <c r="C247" s="28"/>
      <c r="G247" s="23"/>
    </row>
    <row r="248" spans="3:7" ht="12.75" customHeight="1">
      <c r="C248" s="28"/>
      <c r="G248" s="23"/>
    </row>
    <row r="249" spans="3:7" ht="12.75" customHeight="1">
      <c r="C249" s="28"/>
      <c r="G249" s="23"/>
    </row>
    <row r="250" spans="3:7" ht="12.75" customHeight="1">
      <c r="C250" s="28"/>
      <c r="G250" s="23"/>
    </row>
    <row r="251" spans="3:7" ht="12.75" customHeight="1">
      <c r="C251" s="28"/>
      <c r="G251" s="23"/>
    </row>
    <row r="252" spans="3:7" ht="12.75" customHeight="1">
      <c r="C252" s="28"/>
      <c r="G252" s="23"/>
    </row>
    <row r="253" spans="3:7" ht="12.75" customHeight="1">
      <c r="C253" s="28"/>
      <c r="G253" s="23"/>
    </row>
    <row r="254" spans="3:7" ht="12.75" customHeight="1">
      <c r="C254" s="28"/>
      <c r="G254" s="23"/>
    </row>
    <row r="255" spans="3:7" ht="12.75" customHeight="1">
      <c r="C255" s="28"/>
      <c r="G255" s="23"/>
    </row>
    <row r="256" spans="3:7" ht="12.75" customHeight="1">
      <c r="C256" s="28"/>
      <c r="G256" s="23"/>
    </row>
    <row r="257" spans="3:7" ht="12.75" customHeight="1">
      <c r="C257" s="28"/>
      <c r="G257" s="23"/>
    </row>
    <row r="258" spans="3:7" ht="12.75" customHeight="1">
      <c r="C258" s="28"/>
      <c r="G258" s="23"/>
    </row>
    <row r="259" spans="3:7" ht="12.75" customHeight="1">
      <c r="C259" s="28"/>
      <c r="G259" s="23"/>
    </row>
    <row r="260" spans="3:7" ht="12.75" customHeight="1">
      <c r="C260" s="28"/>
      <c r="G260" s="23"/>
    </row>
    <row r="261" spans="3:7" ht="12.75" customHeight="1">
      <c r="C261" s="28"/>
      <c r="G261" s="23"/>
    </row>
    <row r="262" spans="3:7" ht="12.75" customHeight="1">
      <c r="C262" s="28"/>
      <c r="G262" s="23"/>
    </row>
    <row r="263" spans="3:7" ht="12.75" customHeight="1">
      <c r="C263" s="28"/>
      <c r="G263" s="23"/>
    </row>
    <row r="264" spans="3:7" ht="12.75" customHeight="1">
      <c r="C264" s="28"/>
      <c r="G264" s="23"/>
    </row>
    <row r="265" spans="3:7" ht="12.75" customHeight="1">
      <c r="C265" s="28"/>
      <c r="G265" s="23"/>
    </row>
    <row r="266" spans="3:7" ht="12.75" customHeight="1">
      <c r="C266" s="28"/>
      <c r="G266" s="23"/>
    </row>
    <row r="267" spans="3:7" ht="12.75" customHeight="1">
      <c r="C267" s="28"/>
      <c r="G267" s="23"/>
    </row>
    <row r="268" spans="3:7" ht="12.75" customHeight="1">
      <c r="C268" s="28"/>
      <c r="G268" s="23"/>
    </row>
    <row r="269" spans="3:7" ht="12.75" customHeight="1">
      <c r="C269" s="28"/>
      <c r="G269" s="23"/>
    </row>
    <row r="270" spans="3:7" ht="12.75" customHeight="1">
      <c r="C270" s="28"/>
      <c r="G270" s="23"/>
    </row>
    <row r="271" spans="3:7" ht="12.75" customHeight="1">
      <c r="C271" s="28"/>
      <c r="G271" s="23"/>
    </row>
    <row r="272" spans="3:7" ht="12.75" customHeight="1">
      <c r="C272" s="28"/>
      <c r="G272" s="23"/>
    </row>
    <row r="273" spans="3:7" ht="12.75" customHeight="1">
      <c r="C273" s="28"/>
      <c r="G273" s="23"/>
    </row>
    <row r="274" spans="3:7" ht="12.75" customHeight="1">
      <c r="C274" s="28"/>
      <c r="G274" s="23"/>
    </row>
    <row r="275" spans="3:7" ht="12.75" customHeight="1">
      <c r="C275" s="28"/>
      <c r="G275" s="23"/>
    </row>
    <row r="276" spans="3:7" ht="12.75" customHeight="1">
      <c r="C276" s="28"/>
      <c r="G276" s="23"/>
    </row>
    <row r="277" spans="3:7" ht="12.75" customHeight="1">
      <c r="C277" s="28"/>
      <c r="G277" s="23"/>
    </row>
    <row r="278" spans="3:7" ht="12.75" customHeight="1">
      <c r="C278" s="28"/>
      <c r="G278" s="23"/>
    </row>
    <row r="279" spans="3:7" ht="12.75" customHeight="1">
      <c r="C279" s="28"/>
      <c r="G279" s="23"/>
    </row>
    <row r="280" spans="3:7" ht="12.75" customHeight="1">
      <c r="C280" s="28"/>
      <c r="G280" s="23"/>
    </row>
    <row r="281" spans="3:7" ht="12.75" customHeight="1">
      <c r="C281" s="28"/>
      <c r="G281" s="23"/>
    </row>
    <row r="282" spans="3:7" ht="12.75" customHeight="1">
      <c r="C282" s="28"/>
      <c r="G282" s="23"/>
    </row>
    <row r="283" spans="3:7" ht="12.75" customHeight="1">
      <c r="C283" s="28"/>
      <c r="G283" s="23"/>
    </row>
    <row r="284" spans="3:7" ht="12.75" customHeight="1">
      <c r="C284" s="28"/>
      <c r="G284" s="23"/>
    </row>
    <row r="285" spans="3:7" ht="12.75" customHeight="1">
      <c r="C285" s="28"/>
      <c r="G285" s="23"/>
    </row>
    <row r="286" spans="3:7" ht="12.75" customHeight="1">
      <c r="C286" s="28"/>
      <c r="G286" s="23"/>
    </row>
    <row r="287" spans="3:7" ht="12.75" customHeight="1">
      <c r="C287" s="28"/>
      <c r="G287" s="23"/>
    </row>
    <row r="288" spans="3:7" ht="12.75" customHeight="1">
      <c r="C288" s="28"/>
      <c r="G288" s="23"/>
    </row>
    <row r="289" spans="3:7" ht="12.75" customHeight="1">
      <c r="C289" s="28"/>
      <c r="G289" s="23"/>
    </row>
    <row r="290" spans="3:7" ht="12.75" customHeight="1">
      <c r="C290" s="28"/>
      <c r="G290" s="23"/>
    </row>
    <row r="291" spans="3:7" ht="12.75" customHeight="1">
      <c r="C291" s="28"/>
      <c r="G291" s="23"/>
    </row>
    <row r="292" spans="3:7" ht="12.75" customHeight="1">
      <c r="C292" s="28"/>
      <c r="G292" s="23"/>
    </row>
    <row r="293" spans="3:7" ht="12.75" customHeight="1">
      <c r="C293" s="28"/>
      <c r="G293" s="23"/>
    </row>
    <row r="294" spans="3:7" ht="12.75" customHeight="1">
      <c r="C294" s="28"/>
      <c r="G294" s="23"/>
    </row>
    <row r="295" spans="3:7" ht="12.75" customHeight="1">
      <c r="C295" s="28"/>
      <c r="G295" s="23"/>
    </row>
    <row r="296" spans="3:7" ht="12.75" customHeight="1">
      <c r="C296" s="28"/>
      <c r="G296" s="23"/>
    </row>
    <row r="297" spans="3:7" ht="12.75" customHeight="1">
      <c r="C297" s="28"/>
      <c r="G297" s="23"/>
    </row>
    <row r="298" spans="3:7" ht="12.75" customHeight="1">
      <c r="C298" s="28"/>
      <c r="G298" s="23"/>
    </row>
    <row r="299" spans="3:7" ht="12.75" customHeight="1">
      <c r="C299" s="28"/>
      <c r="G299" s="23"/>
    </row>
    <row r="300" spans="3:7" ht="12.75" customHeight="1">
      <c r="C300" s="28"/>
      <c r="G300" s="23"/>
    </row>
    <row r="301" spans="3:7" ht="12.75" customHeight="1">
      <c r="C301" s="28"/>
      <c r="G301" s="23"/>
    </row>
    <row r="302" spans="3:7" ht="12.75" customHeight="1">
      <c r="C302" s="28"/>
      <c r="G302" s="23"/>
    </row>
    <row r="303" spans="3:7" ht="12.75" customHeight="1">
      <c r="C303" s="28"/>
      <c r="G303" s="23"/>
    </row>
    <row r="304" spans="3:7" ht="12.75" customHeight="1">
      <c r="C304" s="28"/>
      <c r="G304" s="23"/>
    </row>
    <row r="305" spans="3:7" ht="12.75" customHeight="1">
      <c r="C305" s="28"/>
      <c r="G305" s="23"/>
    </row>
    <row r="306" spans="3:7" ht="12.75" customHeight="1">
      <c r="C306" s="28"/>
      <c r="G306" s="23"/>
    </row>
    <row r="307" spans="3:7" ht="12.75" customHeight="1">
      <c r="C307" s="28"/>
      <c r="G307" s="23"/>
    </row>
    <row r="308" spans="3:7" ht="12.75" customHeight="1">
      <c r="C308" s="28"/>
      <c r="G308" s="23"/>
    </row>
    <row r="309" spans="3:7" ht="12.75" customHeight="1">
      <c r="C309" s="28"/>
      <c r="G309" s="23"/>
    </row>
    <row r="310" spans="3:7" ht="12.75" customHeight="1">
      <c r="C310" s="28"/>
      <c r="G310" s="23"/>
    </row>
    <row r="311" spans="3:7" ht="12.75" customHeight="1">
      <c r="C311" s="28"/>
      <c r="G311" s="23"/>
    </row>
    <row r="312" spans="3:7" ht="12.75" customHeight="1">
      <c r="C312" s="28"/>
      <c r="G312" s="23"/>
    </row>
    <row r="313" spans="3:7" ht="12.75" customHeight="1">
      <c r="C313" s="28"/>
      <c r="G313" s="23"/>
    </row>
    <row r="314" spans="3:7" ht="12.75" customHeight="1">
      <c r="C314" s="28"/>
      <c r="G314" s="23"/>
    </row>
    <row r="315" spans="3:7" ht="12.75" customHeight="1">
      <c r="C315" s="28"/>
      <c r="G315" s="23"/>
    </row>
    <row r="316" spans="3:7" ht="12.75" customHeight="1">
      <c r="C316" s="28"/>
      <c r="G316" s="23"/>
    </row>
    <row r="317" spans="3:7" ht="12.75" customHeight="1">
      <c r="C317" s="28"/>
      <c r="G317" s="23"/>
    </row>
    <row r="318" spans="3:7" ht="12.75" customHeight="1">
      <c r="C318" s="28"/>
      <c r="G318" s="23"/>
    </row>
    <row r="319" spans="3:7" ht="12.75" customHeight="1">
      <c r="C319" s="28"/>
      <c r="G319" s="23"/>
    </row>
    <row r="320" spans="3:7" ht="12.75" customHeight="1">
      <c r="C320" s="28"/>
      <c r="G320" s="23"/>
    </row>
    <row r="321" spans="3:7" ht="12.75" customHeight="1">
      <c r="C321" s="28"/>
      <c r="G321" s="23"/>
    </row>
    <row r="322" spans="3:7" ht="12.75" customHeight="1">
      <c r="C322" s="28"/>
      <c r="G322" s="23"/>
    </row>
    <row r="323" spans="3:7" ht="12.75" customHeight="1">
      <c r="C323" s="28"/>
      <c r="G323" s="23"/>
    </row>
    <row r="324" spans="3:7" ht="12.75" customHeight="1">
      <c r="C324" s="28"/>
      <c r="G324" s="23"/>
    </row>
    <row r="325" spans="3:7" ht="12.75" customHeight="1">
      <c r="C325" s="28"/>
      <c r="G325" s="23"/>
    </row>
    <row r="326" spans="3:7" ht="12.75" customHeight="1">
      <c r="C326" s="28"/>
      <c r="G326" s="23"/>
    </row>
    <row r="327" spans="3:7" ht="12.75" customHeight="1">
      <c r="C327" s="28"/>
      <c r="G327" s="23"/>
    </row>
    <row r="328" spans="3:7" ht="12.75" customHeight="1">
      <c r="C328" s="28"/>
      <c r="G328" s="23"/>
    </row>
    <row r="329" spans="3:7" ht="12.75" customHeight="1">
      <c r="C329" s="28"/>
      <c r="G329" s="23"/>
    </row>
    <row r="330" spans="3:7" ht="12.75" customHeight="1">
      <c r="C330" s="28"/>
      <c r="G330" s="23"/>
    </row>
    <row r="331" spans="3:7" ht="12.75" customHeight="1">
      <c r="C331" s="28"/>
      <c r="G331" s="23"/>
    </row>
    <row r="332" spans="3:7" ht="12.75" customHeight="1">
      <c r="C332" s="28"/>
      <c r="G332" s="23"/>
    </row>
    <row r="333" spans="3:7" ht="12.75" customHeight="1">
      <c r="C333" s="28"/>
      <c r="G333" s="23"/>
    </row>
    <row r="334" spans="3:7" ht="12.75" customHeight="1">
      <c r="C334" s="28"/>
      <c r="G334" s="23"/>
    </row>
    <row r="335" spans="3:7" ht="12.75" customHeight="1">
      <c r="C335" s="28"/>
      <c r="G335" s="23"/>
    </row>
    <row r="336" spans="3:7" ht="12.75" customHeight="1">
      <c r="C336" s="28"/>
      <c r="G336" s="23"/>
    </row>
    <row r="337" spans="3:7" ht="12.75" customHeight="1">
      <c r="C337" s="28"/>
      <c r="G337" s="23"/>
    </row>
    <row r="338" spans="3:7" ht="12.75" customHeight="1">
      <c r="C338" s="28"/>
      <c r="G338" s="23"/>
    </row>
    <row r="339" spans="3:7" ht="12.75" customHeight="1">
      <c r="C339" s="28"/>
      <c r="G339" s="23"/>
    </row>
    <row r="340" spans="3:7" ht="12.75" customHeight="1">
      <c r="C340" s="28"/>
      <c r="G340" s="23"/>
    </row>
    <row r="341" spans="3:7" ht="12.75" customHeight="1">
      <c r="C341" s="28"/>
      <c r="G341" s="23"/>
    </row>
    <row r="342" spans="3:7" ht="12.75" customHeight="1">
      <c r="C342" s="28"/>
      <c r="G342" s="23"/>
    </row>
    <row r="343" spans="3:7" ht="12.75" customHeight="1">
      <c r="C343" s="28"/>
      <c r="G343" s="23"/>
    </row>
    <row r="344" spans="3:7" ht="12.75" customHeight="1">
      <c r="C344" s="28"/>
      <c r="G344" s="23"/>
    </row>
    <row r="345" spans="3:7" ht="12.75" customHeight="1">
      <c r="C345" s="28"/>
      <c r="G345" s="23"/>
    </row>
    <row r="346" spans="3:7" ht="12.75" customHeight="1">
      <c r="C346" s="28"/>
      <c r="G346" s="23"/>
    </row>
    <row r="347" spans="3:7" ht="12.75" customHeight="1">
      <c r="C347" s="28"/>
      <c r="G347" s="23"/>
    </row>
    <row r="348" spans="3:7" ht="12.75" customHeight="1">
      <c r="C348" s="28"/>
      <c r="G348" s="23"/>
    </row>
    <row r="349" spans="3:7" ht="12.75" customHeight="1">
      <c r="C349" s="28"/>
      <c r="G349" s="23"/>
    </row>
    <row r="350" spans="3:7" ht="12.75" customHeight="1">
      <c r="C350" s="28"/>
      <c r="G350" s="23"/>
    </row>
    <row r="351" spans="3:7" ht="12.75" customHeight="1">
      <c r="C351" s="28"/>
      <c r="G351" s="23"/>
    </row>
    <row r="352" spans="3:7" ht="12.75" customHeight="1">
      <c r="C352" s="28"/>
      <c r="G352" s="23"/>
    </row>
    <row r="353" spans="3:7" ht="12.75" customHeight="1">
      <c r="C353" s="28"/>
      <c r="G353" s="23"/>
    </row>
    <row r="354" spans="3:7" ht="12.75" customHeight="1">
      <c r="C354" s="28"/>
      <c r="G354" s="23"/>
    </row>
    <row r="355" spans="3:7" ht="12.75" customHeight="1">
      <c r="C355" s="28"/>
      <c r="G355" s="23"/>
    </row>
    <row r="356" spans="3:7" ht="12.75" customHeight="1">
      <c r="C356" s="28"/>
      <c r="G356" s="23"/>
    </row>
    <row r="357" spans="3:7" ht="12.75" customHeight="1">
      <c r="C357" s="28"/>
      <c r="G357" s="23"/>
    </row>
    <row r="358" spans="3:7" ht="15.75" customHeight="1">
      <c r="C358" s="91"/>
    </row>
    <row r="359" spans="3:7" ht="15.75" customHeight="1">
      <c r="C359" s="91"/>
    </row>
    <row r="360" spans="3:7" ht="15.75" customHeight="1">
      <c r="C360" s="91"/>
    </row>
    <row r="361" spans="3:7" ht="15.75" customHeight="1">
      <c r="C361" s="91"/>
    </row>
    <row r="362" spans="3:7" ht="15.75" customHeight="1">
      <c r="C362" s="91"/>
    </row>
    <row r="363" spans="3:7" ht="15.75" customHeight="1">
      <c r="C363" s="91"/>
    </row>
    <row r="364" spans="3:7" ht="15.75" customHeight="1">
      <c r="C364" s="91"/>
    </row>
    <row r="365" spans="3:7" ht="15.75" customHeight="1">
      <c r="C365" s="91"/>
    </row>
    <row r="366" spans="3:7" ht="15.75" customHeight="1">
      <c r="C366" s="91"/>
    </row>
    <row r="367" spans="3:7" ht="15.75" customHeight="1">
      <c r="C367" s="91"/>
    </row>
    <row r="368" spans="3:7" ht="15.75" customHeight="1">
      <c r="C368" s="91"/>
    </row>
    <row r="369" spans="3:3" ht="15.75" customHeight="1">
      <c r="C369" s="91"/>
    </row>
    <row r="370" spans="3:3" ht="15.75" customHeight="1">
      <c r="C370" s="91"/>
    </row>
    <row r="371" spans="3:3" ht="15.75" customHeight="1">
      <c r="C371" s="91"/>
    </row>
    <row r="372" spans="3:3" ht="15.75" customHeight="1">
      <c r="C372" s="91"/>
    </row>
    <row r="373" spans="3:3" ht="15.75" customHeight="1">
      <c r="C373" s="91"/>
    </row>
    <row r="374" spans="3:3" ht="15.75" customHeight="1">
      <c r="C374" s="91"/>
    </row>
    <row r="375" spans="3:3" ht="15.75" customHeight="1">
      <c r="C375" s="91"/>
    </row>
    <row r="376" spans="3:3" ht="15.75" customHeight="1">
      <c r="C376" s="91"/>
    </row>
    <row r="377" spans="3:3" ht="15.75" customHeight="1">
      <c r="C377" s="91"/>
    </row>
    <row r="378" spans="3:3" ht="15.75" customHeight="1">
      <c r="C378" s="91"/>
    </row>
    <row r="379" spans="3:3" ht="15.75" customHeight="1">
      <c r="C379" s="91"/>
    </row>
    <row r="380" spans="3:3" ht="15.75" customHeight="1">
      <c r="C380" s="91"/>
    </row>
    <row r="381" spans="3:3" ht="15.75" customHeight="1">
      <c r="C381" s="91"/>
    </row>
    <row r="382" spans="3:3" ht="15.75" customHeight="1">
      <c r="C382" s="91"/>
    </row>
    <row r="383" spans="3:3" ht="15.75" customHeight="1">
      <c r="C383" s="91"/>
    </row>
    <row r="384" spans="3:3" ht="15.75" customHeight="1">
      <c r="C384" s="91"/>
    </row>
    <row r="385" spans="3:3" ht="15.75" customHeight="1">
      <c r="C385" s="91"/>
    </row>
    <row r="386" spans="3:3" ht="15.75" customHeight="1">
      <c r="C386" s="91"/>
    </row>
    <row r="387" spans="3:3" ht="15.75" customHeight="1">
      <c r="C387" s="91"/>
    </row>
    <row r="388" spans="3:3" ht="15.75" customHeight="1">
      <c r="C388" s="91"/>
    </row>
    <row r="389" spans="3:3" ht="15.75" customHeight="1">
      <c r="C389" s="91"/>
    </row>
    <row r="390" spans="3:3" ht="15.75" customHeight="1">
      <c r="C390" s="91"/>
    </row>
    <row r="391" spans="3:3" ht="15.75" customHeight="1">
      <c r="C391" s="91"/>
    </row>
    <row r="392" spans="3:3" ht="15.75" customHeight="1">
      <c r="C392" s="91"/>
    </row>
    <row r="393" spans="3:3" ht="15.75" customHeight="1">
      <c r="C393" s="91"/>
    </row>
    <row r="394" spans="3:3" ht="15.75" customHeight="1">
      <c r="C394" s="91"/>
    </row>
    <row r="395" spans="3:3" ht="15.75" customHeight="1">
      <c r="C395" s="91"/>
    </row>
    <row r="396" spans="3:3" ht="15.75" customHeight="1">
      <c r="C396" s="91"/>
    </row>
    <row r="397" spans="3:3" ht="15.75" customHeight="1">
      <c r="C397" s="91"/>
    </row>
    <row r="398" spans="3:3" ht="15.75" customHeight="1">
      <c r="C398" s="91"/>
    </row>
    <row r="399" spans="3:3" ht="15.75" customHeight="1">
      <c r="C399" s="91"/>
    </row>
    <row r="400" spans="3:3" ht="15.75" customHeight="1">
      <c r="C400" s="91"/>
    </row>
    <row r="401" spans="3:3" ht="15.75" customHeight="1">
      <c r="C401" s="91"/>
    </row>
    <row r="402" spans="3:3" ht="15.75" customHeight="1">
      <c r="C402" s="91"/>
    </row>
    <row r="403" spans="3:3" ht="15.75" customHeight="1">
      <c r="C403" s="91"/>
    </row>
    <row r="404" spans="3:3" ht="15.75" customHeight="1">
      <c r="C404" s="91"/>
    </row>
    <row r="405" spans="3:3" ht="15.75" customHeight="1">
      <c r="C405" s="91"/>
    </row>
    <row r="406" spans="3:3" ht="15.75" customHeight="1">
      <c r="C406" s="91"/>
    </row>
    <row r="407" spans="3:3" ht="15.75" customHeight="1">
      <c r="C407" s="91"/>
    </row>
    <row r="408" spans="3:3" ht="15.75" customHeight="1">
      <c r="C408" s="91"/>
    </row>
    <row r="409" spans="3:3" ht="15.75" customHeight="1">
      <c r="C409" s="91"/>
    </row>
    <row r="410" spans="3:3" ht="15.75" customHeight="1">
      <c r="C410" s="91"/>
    </row>
    <row r="411" spans="3:3" ht="15.75" customHeight="1">
      <c r="C411" s="91"/>
    </row>
    <row r="412" spans="3:3" ht="15.75" customHeight="1">
      <c r="C412" s="91"/>
    </row>
    <row r="413" spans="3:3" ht="15.75" customHeight="1">
      <c r="C413" s="91"/>
    </row>
    <row r="414" spans="3:3" ht="15.75" customHeight="1">
      <c r="C414" s="91"/>
    </row>
    <row r="415" spans="3:3" ht="15.75" customHeight="1">
      <c r="C415" s="91"/>
    </row>
    <row r="416" spans="3:3" ht="15.75" customHeight="1">
      <c r="C416" s="91"/>
    </row>
    <row r="417" spans="3:3" ht="15.75" customHeight="1">
      <c r="C417" s="91"/>
    </row>
    <row r="418" spans="3:3" ht="15.75" customHeight="1">
      <c r="C418" s="91"/>
    </row>
    <row r="419" spans="3:3" ht="15.75" customHeight="1">
      <c r="C419" s="91"/>
    </row>
    <row r="420" spans="3:3" ht="15.75" customHeight="1">
      <c r="C420" s="91"/>
    </row>
    <row r="421" spans="3:3" ht="15.75" customHeight="1">
      <c r="C421" s="91"/>
    </row>
    <row r="422" spans="3:3" ht="15.75" customHeight="1">
      <c r="C422" s="91"/>
    </row>
    <row r="423" spans="3:3" ht="15.75" customHeight="1">
      <c r="C423" s="91"/>
    </row>
    <row r="424" spans="3:3" ht="15.75" customHeight="1">
      <c r="C424" s="91"/>
    </row>
    <row r="425" spans="3:3" ht="15.75" customHeight="1">
      <c r="C425" s="91"/>
    </row>
    <row r="426" spans="3:3" ht="15.75" customHeight="1">
      <c r="C426" s="91"/>
    </row>
    <row r="427" spans="3:3" ht="15.75" customHeight="1">
      <c r="C427" s="91"/>
    </row>
    <row r="428" spans="3:3" ht="15.75" customHeight="1">
      <c r="C428" s="91"/>
    </row>
    <row r="429" spans="3:3" ht="15.75" customHeight="1">
      <c r="C429" s="91"/>
    </row>
    <row r="430" spans="3:3" ht="15.75" customHeight="1">
      <c r="C430" s="91"/>
    </row>
    <row r="431" spans="3:3" ht="15.75" customHeight="1">
      <c r="C431" s="91"/>
    </row>
    <row r="432" spans="3:3" ht="15.75" customHeight="1">
      <c r="C432" s="91"/>
    </row>
    <row r="433" spans="3:3" ht="15.75" customHeight="1">
      <c r="C433" s="91"/>
    </row>
    <row r="434" spans="3:3" ht="15.75" customHeight="1">
      <c r="C434" s="91"/>
    </row>
    <row r="435" spans="3:3" ht="15.75" customHeight="1">
      <c r="C435" s="91"/>
    </row>
    <row r="436" spans="3:3" ht="15.75" customHeight="1">
      <c r="C436" s="91"/>
    </row>
    <row r="437" spans="3:3" ht="15.75" customHeight="1">
      <c r="C437" s="91"/>
    </row>
    <row r="438" spans="3:3" ht="15.75" customHeight="1">
      <c r="C438" s="91"/>
    </row>
    <row r="439" spans="3:3" ht="15.75" customHeight="1">
      <c r="C439" s="91"/>
    </row>
    <row r="440" spans="3:3" ht="15.75" customHeight="1">
      <c r="C440" s="91"/>
    </row>
    <row r="441" spans="3:3" ht="15.75" customHeight="1">
      <c r="C441" s="91"/>
    </row>
    <row r="442" spans="3:3" ht="15.75" customHeight="1">
      <c r="C442" s="91"/>
    </row>
    <row r="443" spans="3:3" ht="15.75" customHeight="1">
      <c r="C443" s="91"/>
    </row>
    <row r="444" spans="3:3" ht="15.75" customHeight="1">
      <c r="C444" s="91"/>
    </row>
    <row r="445" spans="3:3" ht="15.75" customHeight="1">
      <c r="C445" s="91"/>
    </row>
    <row r="446" spans="3:3" ht="15.75" customHeight="1">
      <c r="C446" s="91"/>
    </row>
    <row r="447" spans="3:3" ht="15.75" customHeight="1">
      <c r="C447" s="91"/>
    </row>
    <row r="448" spans="3:3" ht="15.75" customHeight="1">
      <c r="C448" s="91"/>
    </row>
    <row r="449" spans="3:3" ht="15.75" customHeight="1">
      <c r="C449" s="91"/>
    </row>
    <row r="450" spans="3:3" ht="15.75" customHeight="1">
      <c r="C450" s="91"/>
    </row>
    <row r="451" spans="3:3" ht="15.75" customHeight="1">
      <c r="C451" s="91"/>
    </row>
    <row r="452" spans="3:3" ht="15.75" customHeight="1">
      <c r="C452" s="91"/>
    </row>
    <row r="453" spans="3:3" ht="15.75" customHeight="1">
      <c r="C453" s="91"/>
    </row>
    <row r="454" spans="3:3" ht="15.75" customHeight="1">
      <c r="C454" s="91"/>
    </row>
    <row r="455" spans="3:3" ht="15.75" customHeight="1">
      <c r="C455" s="91"/>
    </row>
    <row r="456" spans="3:3" ht="15.75" customHeight="1">
      <c r="C456" s="91"/>
    </row>
    <row r="457" spans="3:3" ht="15.75" customHeight="1">
      <c r="C457" s="91"/>
    </row>
    <row r="458" spans="3:3" ht="15.75" customHeight="1">
      <c r="C458" s="91"/>
    </row>
    <row r="459" spans="3:3" ht="15.75" customHeight="1">
      <c r="C459" s="91"/>
    </row>
    <row r="460" spans="3:3" ht="15.75" customHeight="1">
      <c r="C460" s="91"/>
    </row>
    <row r="461" spans="3:3" ht="15.75" customHeight="1">
      <c r="C461" s="91"/>
    </row>
    <row r="462" spans="3:3" ht="15.75" customHeight="1">
      <c r="C462" s="91"/>
    </row>
    <row r="463" spans="3:3" ht="15.75" customHeight="1">
      <c r="C463" s="91"/>
    </row>
    <row r="464" spans="3:3" ht="15.75" customHeight="1">
      <c r="C464" s="91"/>
    </row>
    <row r="465" spans="3:3" ht="15.75" customHeight="1">
      <c r="C465" s="91"/>
    </row>
    <row r="466" spans="3:3" ht="15.75" customHeight="1">
      <c r="C466" s="91"/>
    </row>
    <row r="467" spans="3:3" ht="15.75" customHeight="1">
      <c r="C467" s="91"/>
    </row>
    <row r="468" spans="3:3" ht="15.75" customHeight="1">
      <c r="C468" s="91"/>
    </row>
    <row r="469" spans="3:3" ht="15.75" customHeight="1">
      <c r="C469" s="91"/>
    </row>
    <row r="470" spans="3:3" ht="15.75" customHeight="1">
      <c r="C470" s="91"/>
    </row>
    <row r="471" spans="3:3" ht="15.75" customHeight="1">
      <c r="C471" s="91"/>
    </row>
    <row r="472" spans="3:3" ht="15.75" customHeight="1">
      <c r="C472" s="91"/>
    </row>
    <row r="473" spans="3:3" ht="15.75" customHeight="1">
      <c r="C473" s="91"/>
    </row>
    <row r="474" spans="3:3" ht="15.75" customHeight="1">
      <c r="C474" s="91"/>
    </row>
    <row r="475" spans="3:3" ht="15.75" customHeight="1">
      <c r="C475" s="91"/>
    </row>
    <row r="476" spans="3:3" ht="15.75" customHeight="1">
      <c r="C476" s="91"/>
    </row>
    <row r="477" spans="3:3" ht="15.75" customHeight="1">
      <c r="C477" s="91"/>
    </row>
    <row r="478" spans="3:3" ht="15.75" customHeight="1">
      <c r="C478" s="91"/>
    </row>
    <row r="479" spans="3:3" ht="15.75" customHeight="1">
      <c r="C479" s="91"/>
    </row>
    <row r="480" spans="3:3" ht="15.75" customHeight="1">
      <c r="C480" s="91"/>
    </row>
    <row r="481" spans="3:3" ht="15.75" customHeight="1">
      <c r="C481" s="91"/>
    </row>
    <row r="482" spans="3:3" ht="15.75" customHeight="1">
      <c r="C482" s="91"/>
    </row>
    <row r="483" spans="3:3" ht="15.75" customHeight="1">
      <c r="C483" s="91"/>
    </row>
    <row r="484" spans="3:3" ht="15.75" customHeight="1">
      <c r="C484" s="91"/>
    </row>
    <row r="485" spans="3:3" ht="15.75" customHeight="1">
      <c r="C485" s="91"/>
    </row>
    <row r="486" spans="3:3" ht="15.75" customHeight="1">
      <c r="C486" s="91"/>
    </row>
    <row r="487" spans="3:3" ht="15.75" customHeight="1">
      <c r="C487" s="91"/>
    </row>
    <row r="488" spans="3:3" ht="15.75" customHeight="1">
      <c r="C488" s="91"/>
    </row>
    <row r="489" spans="3:3" ht="15.75" customHeight="1">
      <c r="C489" s="91"/>
    </row>
    <row r="490" spans="3:3" ht="15.75" customHeight="1">
      <c r="C490" s="91"/>
    </row>
    <row r="491" spans="3:3" ht="15.75" customHeight="1">
      <c r="C491" s="91"/>
    </row>
    <row r="492" spans="3:3" ht="15.75" customHeight="1">
      <c r="C492" s="91"/>
    </row>
    <row r="493" spans="3:3" ht="15.75" customHeight="1">
      <c r="C493" s="91"/>
    </row>
    <row r="494" spans="3:3" ht="15.75" customHeight="1">
      <c r="C494" s="91"/>
    </row>
    <row r="495" spans="3:3" ht="15.75" customHeight="1">
      <c r="C495" s="91"/>
    </row>
    <row r="496" spans="3:3" ht="15.75" customHeight="1">
      <c r="C496" s="91"/>
    </row>
    <row r="497" spans="3:3" ht="15.75" customHeight="1">
      <c r="C497" s="91"/>
    </row>
    <row r="498" spans="3:3" ht="15.75" customHeight="1">
      <c r="C498" s="91"/>
    </row>
    <row r="499" spans="3:3" ht="15.75" customHeight="1">
      <c r="C499" s="91"/>
    </row>
    <row r="500" spans="3:3" ht="15.75" customHeight="1">
      <c r="C500" s="91"/>
    </row>
    <row r="501" spans="3:3" ht="15.75" customHeight="1">
      <c r="C501" s="91"/>
    </row>
    <row r="502" spans="3:3" ht="15.75" customHeight="1">
      <c r="C502" s="91"/>
    </row>
    <row r="503" spans="3:3" ht="15.75" customHeight="1">
      <c r="C503" s="91"/>
    </row>
    <row r="504" spans="3:3" ht="15.75" customHeight="1">
      <c r="C504" s="91"/>
    </row>
    <row r="505" spans="3:3" ht="15.75" customHeight="1">
      <c r="C505" s="91"/>
    </row>
    <row r="506" spans="3:3" ht="15.75" customHeight="1">
      <c r="C506" s="91"/>
    </row>
    <row r="507" spans="3:3" ht="15.75" customHeight="1">
      <c r="C507" s="91"/>
    </row>
    <row r="508" spans="3:3" ht="15.75" customHeight="1">
      <c r="C508" s="91"/>
    </row>
    <row r="509" spans="3:3" ht="15.75" customHeight="1">
      <c r="C509" s="91"/>
    </row>
    <row r="510" spans="3:3" ht="15.75" customHeight="1">
      <c r="C510" s="91"/>
    </row>
    <row r="511" spans="3:3" ht="15.75" customHeight="1">
      <c r="C511" s="91"/>
    </row>
    <row r="512" spans="3:3" ht="15.75" customHeight="1">
      <c r="C512" s="91"/>
    </row>
    <row r="513" spans="3:3" ht="15.75" customHeight="1">
      <c r="C513" s="91"/>
    </row>
    <row r="514" spans="3:3" ht="15.75" customHeight="1">
      <c r="C514" s="91"/>
    </row>
    <row r="515" spans="3:3" ht="15.75" customHeight="1">
      <c r="C515" s="91"/>
    </row>
    <row r="516" spans="3:3" ht="15.75" customHeight="1">
      <c r="C516" s="91"/>
    </row>
    <row r="517" spans="3:3" ht="15.75" customHeight="1">
      <c r="C517" s="91"/>
    </row>
    <row r="518" spans="3:3" ht="15.75" customHeight="1">
      <c r="C518" s="91"/>
    </row>
    <row r="519" spans="3:3" ht="15.75" customHeight="1">
      <c r="C519" s="91"/>
    </row>
    <row r="520" spans="3:3" ht="15.75" customHeight="1">
      <c r="C520" s="91"/>
    </row>
    <row r="521" spans="3:3" ht="15.75" customHeight="1">
      <c r="C521" s="91"/>
    </row>
    <row r="522" spans="3:3" ht="15.75" customHeight="1">
      <c r="C522" s="91"/>
    </row>
    <row r="523" spans="3:3" ht="15.75" customHeight="1">
      <c r="C523" s="91"/>
    </row>
    <row r="524" spans="3:3" ht="15.75" customHeight="1">
      <c r="C524" s="91"/>
    </row>
    <row r="525" spans="3:3" ht="15.75" customHeight="1">
      <c r="C525" s="91"/>
    </row>
    <row r="526" spans="3:3" ht="15.75" customHeight="1">
      <c r="C526" s="91"/>
    </row>
    <row r="527" spans="3:3" ht="15.75" customHeight="1">
      <c r="C527" s="91"/>
    </row>
    <row r="528" spans="3:3" ht="15.75" customHeight="1">
      <c r="C528" s="91"/>
    </row>
    <row r="529" spans="3:3" ht="15.75" customHeight="1">
      <c r="C529" s="91"/>
    </row>
    <row r="530" spans="3:3" ht="15.75" customHeight="1">
      <c r="C530" s="91"/>
    </row>
    <row r="531" spans="3:3" ht="15.75" customHeight="1">
      <c r="C531" s="91"/>
    </row>
    <row r="532" spans="3:3" ht="15.75" customHeight="1">
      <c r="C532" s="91"/>
    </row>
    <row r="533" spans="3:3" ht="15.75" customHeight="1">
      <c r="C533" s="91"/>
    </row>
    <row r="534" spans="3:3" ht="15.75" customHeight="1">
      <c r="C534" s="91"/>
    </row>
    <row r="535" spans="3:3" ht="15.75" customHeight="1">
      <c r="C535" s="91"/>
    </row>
    <row r="536" spans="3:3" ht="15.75" customHeight="1">
      <c r="C536" s="91"/>
    </row>
    <row r="537" spans="3:3" ht="15.75" customHeight="1">
      <c r="C537" s="91"/>
    </row>
    <row r="538" spans="3:3" ht="15.75" customHeight="1">
      <c r="C538" s="91"/>
    </row>
    <row r="539" spans="3:3" ht="15.75" customHeight="1">
      <c r="C539" s="91"/>
    </row>
    <row r="540" spans="3:3" ht="15.75" customHeight="1">
      <c r="C540" s="91"/>
    </row>
    <row r="541" spans="3:3" ht="15.75" customHeight="1">
      <c r="C541" s="91"/>
    </row>
    <row r="542" spans="3:3" ht="15.75" customHeight="1">
      <c r="C542" s="91"/>
    </row>
    <row r="543" spans="3:3" ht="15.75" customHeight="1">
      <c r="C543" s="91"/>
    </row>
    <row r="544" spans="3:3" ht="15.75" customHeight="1">
      <c r="C544" s="91"/>
    </row>
    <row r="545" spans="3:3" ht="15.75" customHeight="1">
      <c r="C545" s="91"/>
    </row>
    <row r="546" spans="3:3" ht="15.75" customHeight="1">
      <c r="C546" s="91"/>
    </row>
    <row r="547" spans="3:3" ht="15.75" customHeight="1">
      <c r="C547" s="91"/>
    </row>
    <row r="548" spans="3:3" ht="15.75" customHeight="1">
      <c r="C548" s="91"/>
    </row>
    <row r="549" spans="3:3" ht="15.75" customHeight="1">
      <c r="C549" s="91"/>
    </row>
    <row r="550" spans="3:3" ht="15.75" customHeight="1">
      <c r="C550" s="91"/>
    </row>
    <row r="551" spans="3:3" ht="15.75" customHeight="1">
      <c r="C551" s="91"/>
    </row>
    <row r="552" spans="3:3" ht="15.75" customHeight="1">
      <c r="C552" s="91"/>
    </row>
    <row r="553" spans="3:3" ht="15.75" customHeight="1">
      <c r="C553" s="91"/>
    </row>
    <row r="554" spans="3:3" ht="15.75" customHeight="1">
      <c r="C554" s="91"/>
    </row>
    <row r="555" spans="3:3" ht="15.75" customHeight="1">
      <c r="C555" s="91"/>
    </row>
    <row r="556" spans="3:3" ht="15.75" customHeight="1">
      <c r="C556" s="91"/>
    </row>
    <row r="557" spans="3:3" ht="15.75" customHeight="1">
      <c r="C557" s="91"/>
    </row>
    <row r="558" spans="3:3" ht="15.75" customHeight="1">
      <c r="C558" s="91"/>
    </row>
    <row r="559" spans="3:3" ht="15.75" customHeight="1">
      <c r="C559" s="91"/>
    </row>
    <row r="560" spans="3:3" ht="15.75" customHeight="1">
      <c r="C560" s="91"/>
    </row>
    <row r="561" spans="3:3" ht="15.75" customHeight="1">
      <c r="C561" s="91"/>
    </row>
    <row r="562" spans="3:3" ht="15.75" customHeight="1">
      <c r="C562" s="91"/>
    </row>
    <row r="563" spans="3:3" ht="15.75" customHeight="1">
      <c r="C563" s="91"/>
    </row>
    <row r="564" spans="3:3" ht="15.75" customHeight="1">
      <c r="C564" s="91"/>
    </row>
    <row r="565" spans="3:3" ht="15.75" customHeight="1">
      <c r="C565" s="91"/>
    </row>
    <row r="566" spans="3:3" ht="15.75" customHeight="1">
      <c r="C566" s="91"/>
    </row>
    <row r="567" spans="3:3" ht="15.75" customHeight="1">
      <c r="C567" s="91"/>
    </row>
    <row r="568" spans="3:3" ht="15.75" customHeight="1">
      <c r="C568" s="91"/>
    </row>
    <row r="569" spans="3:3" ht="15.75" customHeight="1">
      <c r="C569" s="91"/>
    </row>
    <row r="570" spans="3:3" ht="15.75" customHeight="1">
      <c r="C570" s="91"/>
    </row>
    <row r="571" spans="3:3" ht="15.75" customHeight="1">
      <c r="C571" s="91"/>
    </row>
    <row r="572" spans="3:3" ht="15.75" customHeight="1">
      <c r="C572" s="91"/>
    </row>
    <row r="573" spans="3:3" ht="15.75" customHeight="1">
      <c r="C573" s="91"/>
    </row>
    <row r="574" spans="3:3" ht="15.75" customHeight="1">
      <c r="C574" s="91"/>
    </row>
    <row r="575" spans="3:3" ht="15.75" customHeight="1">
      <c r="C575" s="91"/>
    </row>
    <row r="576" spans="3:3" ht="15.75" customHeight="1">
      <c r="C576" s="91"/>
    </row>
    <row r="577" spans="3:3" ht="15.75" customHeight="1">
      <c r="C577" s="91"/>
    </row>
    <row r="578" spans="3:3" ht="15.75" customHeight="1">
      <c r="C578" s="91"/>
    </row>
    <row r="579" spans="3:3" ht="15.75" customHeight="1">
      <c r="C579" s="91"/>
    </row>
    <row r="580" spans="3:3" ht="15.75" customHeight="1">
      <c r="C580" s="91"/>
    </row>
    <row r="581" spans="3:3" ht="15.75" customHeight="1">
      <c r="C581" s="91"/>
    </row>
    <row r="582" spans="3:3" ht="15.75" customHeight="1">
      <c r="C582" s="91"/>
    </row>
    <row r="583" spans="3:3" ht="15.75" customHeight="1">
      <c r="C583" s="91"/>
    </row>
    <row r="584" spans="3:3" ht="15.75" customHeight="1">
      <c r="C584" s="91"/>
    </row>
    <row r="585" spans="3:3" ht="15.75" customHeight="1">
      <c r="C585" s="91"/>
    </row>
    <row r="586" spans="3:3" ht="15.75" customHeight="1">
      <c r="C586" s="91"/>
    </row>
    <row r="587" spans="3:3" ht="15.75" customHeight="1">
      <c r="C587" s="91"/>
    </row>
    <row r="588" spans="3:3" ht="15.75" customHeight="1">
      <c r="C588" s="91"/>
    </row>
    <row r="589" spans="3:3" ht="15.75" customHeight="1">
      <c r="C589" s="91"/>
    </row>
    <row r="590" spans="3:3" ht="15.75" customHeight="1">
      <c r="C590" s="91"/>
    </row>
    <row r="591" spans="3:3" ht="15.75" customHeight="1">
      <c r="C591" s="91"/>
    </row>
    <row r="592" spans="3:3" ht="15.75" customHeight="1">
      <c r="C592" s="91"/>
    </row>
    <row r="593" spans="3:3" ht="15.75" customHeight="1">
      <c r="C593" s="91"/>
    </row>
    <row r="594" spans="3:3" ht="15.75" customHeight="1">
      <c r="C594" s="91"/>
    </row>
    <row r="595" spans="3:3" ht="15.75" customHeight="1">
      <c r="C595" s="91"/>
    </row>
    <row r="596" spans="3:3" ht="15.75" customHeight="1">
      <c r="C596" s="91"/>
    </row>
    <row r="597" spans="3:3" ht="15.75" customHeight="1">
      <c r="C597" s="91"/>
    </row>
    <row r="598" spans="3:3" ht="15.75" customHeight="1">
      <c r="C598" s="91"/>
    </row>
    <row r="599" spans="3:3" ht="15.75" customHeight="1">
      <c r="C599" s="91"/>
    </row>
    <row r="600" spans="3:3" ht="15.75" customHeight="1">
      <c r="C600" s="91"/>
    </row>
    <row r="601" spans="3:3" ht="15.75" customHeight="1">
      <c r="C601" s="91"/>
    </row>
    <row r="602" spans="3:3" ht="15.75" customHeight="1">
      <c r="C602" s="91"/>
    </row>
    <row r="603" spans="3:3" ht="15.75" customHeight="1">
      <c r="C603" s="91"/>
    </row>
    <row r="604" spans="3:3" ht="15.75" customHeight="1">
      <c r="C604" s="91"/>
    </row>
    <row r="605" spans="3:3" ht="15.75" customHeight="1">
      <c r="C605" s="91"/>
    </row>
    <row r="606" spans="3:3" ht="15.75" customHeight="1">
      <c r="C606" s="91"/>
    </row>
    <row r="607" spans="3:3" ht="15.75" customHeight="1">
      <c r="C607" s="91"/>
    </row>
    <row r="608" spans="3:3" ht="15.75" customHeight="1">
      <c r="C608" s="91"/>
    </row>
    <row r="609" spans="3:3" ht="15.75" customHeight="1">
      <c r="C609" s="91"/>
    </row>
    <row r="610" spans="3:3" ht="15.75" customHeight="1">
      <c r="C610" s="91"/>
    </row>
    <row r="611" spans="3:3" ht="15.75" customHeight="1">
      <c r="C611" s="91"/>
    </row>
    <row r="612" spans="3:3" ht="15.75" customHeight="1">
      <c r="C612" s="91"/>
    </row>
    <row r="613" spans="3:3" ht="15.75" customHeight="1">
      <c r="C613" s="91"/>
    </row>
    <row r="614" spans="3:3" ht="15.75" customHeight="1">
      <c r="C614" s="91"/>
    </row>
    <row r="615" spans="3:3" ht="15.75" customHeight="1">
      <c r="C615" s="91"/>
    </row>
    <row r="616" spans="3:3" ht="15.75" customHeight="1">
      <c r="C616" s="91"/>
    </row>
    <row r="617" spans="3:3" ht="15.75" customHeight="1">
      <c r="C617" s="91"/>
    </row>
    <row r="618" spans="3:3" ht="15.75" customHeight="1">
      <c r="C618" s="91"/>
    </row>
    <row r="619" spans="3:3" ht="15.75" customHeight="1">
      <c r="C619" s="91"/>
    </row>
    <row r="620" spans="3:3" ht="15.75" customHeight="1">
      <c r="C620" s="91"/>
    </row>
    <row r="621" spans="3:3" ht="15.75" customHeight="1">
      <c r="C621" s="91"/>
    </row>
    <row r="622" spans="3:3" ht="15.75" customHeight="1">
      <c r="C622" s="91"/>
    </row>
    <row r="623" spans="3:3" ht="15.75" customHeight="1">
      <c r="C623" s="91"/>
    </row>
    <row r="624" spans="3:3" ht="15.75" customHeight="1">
      <c r="C624" s="91"/>
    </row>
    <row r="625" spans="3:3" ht="15.75" customHeight="1">
      <c r="C625" s="91"/>
    </row>
    <row r="626" spans="3:3" ht="15.75" customHeight="1">
      <c r="C626" s="91"/>
    </row>
    <row r="627" spans="3:3" ht="15.75" customHeight="1">
      <c r="C627" s="91"/>
    </row>
    <row r="628" spans="3:3" ht="15.75" customHeight="1">
      <c r="C628" s="91"/>
    </row>
    <row r="629" spans="3:3" ht="15.75" customHeight="1">
      <c r="C629" s="91"/>
    </row>
    <row r="630" spans="3:3" ht="15.75" customHeight="1">
      <c r="C630" s="91"/>
    </row>
    <row r="631" spans="3:3" ht="15.75" customHeight="1">
      <c r="C631" s="91"/>
    </row>
    <row r="632" spans="3:3" ht="15.75" customHeight="1">
      <c r="C632" s="91"/>
    </row>
    <row r="633" spans="3:3" ht="15.75" customHeight="1">
      <c r="C633" s="91"/>
    </row>
    <row r="634" spans="3:3" ht="15.75" customHeight="1">
      <c r="C634" s="91"/>
    </row>
    <row r="635" spans="3:3" ht="15.75" customHeight="1">
      <c r="C635" s="91"/>
    </row>
    <row r="636" spans="3:3" ht="15.75" customHeight="1">
      <c r="C636" s="91"/>
    </row>
    <row r="637" spans="3:3" ht="15.75" customHeight="1">
      <c r="C637" s="91"/>
    </row>
    <row r="638" spans="3:3" ht="15.75" customHeight="1">
      <c r="C638" s="91"/>
    </row>
    <row r="639" spans="3:3" ht="15.75" customHeight="1">
      <c r="C639" s="91"/>
    </row>
    <row r="640" spans="3:3" ht="15.75" customHeight="1">
      <c r="C640" s="91"/>
    </row>
    <row r="641" spans="3:3" ht="15.75" customHeight="1">
      <c r="C641" s="91"/>
    </row>
    <row r="642" spans="3:3" ht="15.75" customHeight="1">
      <c r="C642" s="91"/>
    </row>
    <row r="643" spans="3:3" ht="15.75" customHeight="1">
      <c r="C643" s="91"/>
    </row>
    <row r="644" spans="3:3" ht="15.75" customHeight="1">
      <c r="C644" s="91"/>
    </row>
    <row r="645" spans="3:3" ht="15.75" customHeight="1">
      <c r="C645" s="91"/>
    </row>
    <row r="646" spans="3:3" ht="15.75" customHeight="1">
      <c r="C646" s="91"/>
    </row>
    <row r="647" spans="3:3" ht="15.75" customHeight="1">
      <c r="C647" s="91"/>
    </row>
    <row r="648" spans="3:3" ht="15.75" customHeight="1">
      <c r="C648" s="91"/>
    </row>
    <row r="649" spans="3:3" ht="15.75" customHeight="1">
      <c r="C649" s="91"/>
    </row>
    <row r="650" spans="3:3" ht="15.75" customHeight="1">
      <c r="C650" s="91"/>
    </row>
    <row r="651" spans="3:3" ht="15.75" customHeight="1">
      <c r="C651" s="91"/>
    </row>
    <row r="652" spans="3:3" ht="15.75" customHeight="1">
      <c r="C652" s="91"/>
    </row>
    <row r="653" spans="3:3" ht="15.75" customHeight="1">
      <c r="C653" s="91"/>
    </row>
    <row r="654" spans="3:3" ht="15.75" customHeight="1">
      <c r="C654" s="91"/>
    </row>
    <row r="655" spans="3:3" ht="15.75" customHeight="1">
      <c r="C655" s="91"/>
    </row>
    <row r="656" spans="3:3" ht="15.75" customHeight="1">
      <c r="C656" s="91"/>
    </row>
    <row r="657" spans="3:3" ht="15.75" customHeight="1">
      <c r="C657" s="91"/>
    </row>
    <row r="658" spans="3:3" ht="15.75" customHeight="1">
      <c r="C658" s="91"/>
    </row>
    <row r="659" spans="3:3" ht="15.75" customHeight="1">
      <c r="C659" s="91"/>
    </row>
    <row r="660" spans="3:3" ht="15.75" customHeight="1">
      <c r="C660" s="91"/>
    </row>
    <row r="661" spans="3:3" ht="15.75" customHeight="1">
      <c r="C661" s="91"/>
    </row>
    <row r="662" spans="3:3" ht="15.75" customHeight="1">
      <c r="C662" s="91"/>
    </row>
    <row r="663" spans="3:3" ht="15.75" customHeight="1">
      <c r="C663" s="91"/>
    </row>
    <row r="664" spans="3:3" ht="15.75" customHeight="1">
      <c r="C664" s="91"/>
    </row>
    <row r="665" spans="3:3" ht="15.75" customHeight="1">
      <c r="C665" s="91"/>
    </row>
    <row r="666" spans="3:3" ht="15.75" customHeight="1">
      <c r="C666" s="91"/>
    </row>
    <row r="667" spans="3:3" ht="15.75" customHeight="1">
      <c r="C667" s="91"/>
    </row>
    <row r="668" spans="3:3" ht="15.75" customHeight="1">
      <c r="C668" s="91"/>
    </row>
    <row r="669" spans="3:3" ht="15.75" customHeight="1">
      <c r="C669" s="91"/>
    </row>
    <row r="670" spans="3:3" ht="15.75" customHeight="1">
      <c r="C670" s="91"/>
    </row>
    <row r="671" spans="3:3" ht="15.75" customHeight="1">
      <c r="C671" s="91"/>
    </row>
    <row r="672" spans="3:3" ht="15.75" customHeight="1">
      <c r="C672" s="91"/>
    </row>
    <row r="673" spans="3:3" ht="15.75" customHeight="1">
      <c r="C673" s="91"/>
    </row>
    <row r="674" spans="3:3" ht="15.75" customHeight="1">
      <c r="C674" s="91"/>
    </row>
    <row r="675" spans="3:3" ht="15.75" customHeight="1">
      <c r="C675" s="91"/>
    </row>
    <row r="676" spans="3:3" ht="15.75" customHeight="1">
      <c r="C676" s="91"/>
    </row>
    <row r="677" spans="3:3" ht="15.75" customHeight="1">
      <c r="C677" s="91"/>
    </row>
    <row r="678" spans="3:3" ht="15.75" customHeight="1">
      <c r="C678" s="91"/>
    </row>
    <row r="679" spans="3:3" ht="15.75" customHeight="1">
      <c r="C679" s="91"/>
    </row>
    <row r="680" spans="3:3" ht="15.75" customHeight="1">
      <c r="C680" s="91"/>
    </row>
    <row r="681" spans="3:3" ht="15.75" customHeight="1">
      <c r="C681" s="91"/>
    </row>
    <row r="682" spans="3:3" ht="15.75" customHeight="1">
      <c r="C682" s="91"/>
    </row>
    <row r="683" spans="3:3" ht="15.75" customHeight="1">
      <c r="C683" s="91"/>
    </row>
    <row r="684" spans="3:3" ht="15.75" customHeight="1">
      <c r="C684" s="91"/>
    </row>
    <row r="685" spans="3:3" ht="15.75" customHeight="1">
      <c r="C685" s="91"/>
    </row>
    <row r="686" spans="3:3" ht="15.75" customHeight="1">
      <c r="C686" s="91"/>
    </row>
    <row r="687" spans="3:3" ht="15.75" customHeight="1">
      <c r="C687" s="91"/>
    </row>
    <row r="688" spans="3:3" ht="15.75" customHeight="1">
      <c r="C688" s="91"/>
    </row>
    <row r="689" spans="3:3" ht="15.75" customHeight="1">
      <c r="C689" s="91"/>
    </row>
    <row r="690" spans="3:3" ht="15.75" customHeight="1">
      <c r="C690" s="91"/>
    </row>
    <row r="691" spans="3:3" ht="15.75" customHeight="1">
      <c r="C691" s="91"/>
    </row>
    <row r="692" spans="3:3" ht="15.75" customHeight="1">
      <c r="C692" s="91"/>
    </row>
    <row r="693" spans="3:3" ht="15.75" customHeight="1">
      <c r="C693" s="91"/>
    </row>
    <row r="694" spans="3:3" ht="15.75" customHeight="1">
      <c r="C694" s="91"/>
    </row>
    <row r="695" spans="3:3" ht="15.75" customHeight="1">
      <c r="C695" s="91"/>
    </row>
    <row r="696" spans="3:3" ht="15.75" customHeight="1">
      <c r="C696" s="91"/>
    </row>
    <row r="697" spans="3:3" ht="15.75" customHeight="1">
      <c r="C697" s="91"/>
    </row>
    <row r="698" spans="3:3" ht="15.75" customHeight="1">
      <c r="C698" s="91"/>
    </row>
    <row r="699" spans="3:3" ht="15.75" customHeight="1">
      <c r="C699" s="91"/>
    </row>
    <row r="700" spans="3:3" ht="15.75" customHeight="1">
      <c r="C700" s="91"/>
    </row>
    <row r="701" spans="3:3" ht="15.75" customHeight="1">
      <c r="C701" s="91"/>
    </row>
    <row r="702" spans="3:3" ht="15.75" customHeight="1">
      <c r="C702" s="91"/>
    </row>
    <row r="703" spans="3:3" ht="15.75" customHeight="1">
      <c r="C703" s="91"/>
    </row>
    <row r="704" spans="3:3" ht="15.75" customHeight="1">
      <c r="C704" s="91"/>
    </row>
    <row r="705" spans="3:3" ht="15.75" customHeight="1">
      <c r="C705" s="91"/>
    </row>
    <row r="706" spans="3:3" ht="15.75" customHeight="1">
      <c r="C706" s="91"/>
    </row>
    <row r="707" spans="3:3" ht="15.75" customHeight="1">
      <c r="C707" s="91"/>
    </row>
    <row r="708" spans="3:3" ht="15.75" customHeight="1">
      <c r="C708" s="91"/>
    </row>
    <row r="709" spans="3:3" ht="15.75" customHeight="1">
      <c r="C709" s="91"/>
    </row>
    <row r="710" spans="3:3" ht="15.75" customHeight="1">
      <c r="C710" s="91"/>
    </row>
    <row r="711" spans="3:3" ht="15.75" customHeight="1">
      <c r="C711" s="91"/>
    </row>
    <row r="712" spans="3:3" ht="15.75" customHeight="1">
      <c r="C712" s="91"/>
    </row>
    <row r="713" spans="3:3" ht="15.75" customHeight="1">
      <c r="C713" s="91"/>
    </row>
    <row r="714" spans="3:3" ht="15.75" customHeight="1">
      <c r="C714" s="91"/>
    </row>
    <row r="715" spans="3:3" ht="15.75" customHeight="1">
      <c r="C715" s="91"/>
    </row>
    <row r="716" spans="3:3" ht="15.75" customHeight="1">
      <c r="C716" s="91"/>
    </row>
    <row r="717" spans="3:3" ht="15.75" customHeight="1">
      <c r="C717" s="91"/>
    </row>
    <row r="718" spans="3:3" ht="15.75" customHeight="1">
      <c r="C718" s="91"/>
    </row>
    <row r="719" spans="3:3" ht="15.75" customHeight="1">
      <c r="C719" s="91"/>
    </row>
    <row r="720" spans="3:3" ht="15.75" customHeight="1">
      <c r="C720" s="91"/>
    </row>
    <row r="721" spans="3:3" ht="15.75" customHeight="1">
      <c r="C721" s="91"/>
    </row>
    <row r="722" spans="3:3" ht="15.75" customHeight="1">
      <c r="C722" s="91"/>
    </row>
    <row r="723" spans="3:3" ht="15.75" customHeight="1">
      <c r="C723" s="91"/>
    </row>
    <row r="724" spans="3:3" ht="15.75" customHeight="1">
      <c r="C724" s="91"/>
    </row>
    <row r="725" spans="3:3" ht="15.75" customHeight="1">
      <c r="C725" s="91"/>
    </row>
    <row r="726" spans="3:3" ht="15.75" customHeight="1">
      <c r="C726" s="91"/>
    </row>
    <row r="727" spans="3:3" ht="15.75" customHeight="1">
      <c r="C727" s="91"/>
    </row>
    <row r="728" spans="3:3" ht="15.75" customHeight="1">
      <c r="C728" s="91"/>
    </row>
    <row r="729" spans="3:3" ht="15.75" customHeight="1">
      <c r="C729" s="91"/>
    </row>
    <row r="730" spans="3:3" ht="15.75" customHeight="1">
      <c r="C730" s="91"/>
    </row>
    <row r="731" spans="3:3" ht="15.75" customHeight="1">
      <c r="C731" s="91"/>
    </row>
    <row r="732" spans="3:3" ht="15.75" customHeight="1">
      <c r="C732" s="91"/>
    </row>
    <row r="733" spans="3:3" ht="15.75" customHeight="1">
      <c r="C733" s="91"/>
    </row>
    <row r="734" spans="3:3" ht="15.75" customHeight="1">
      <c r="C734" s="91"/>
    </row>
    <row r="735" spans="3:3" ht="15.75" customHeight="1">
      <c r="C735" s="91"/>
    </row>
    <row r="736" spans="3:3" ht="15.75" customHeight="1">
      <c r="C736" s="91"/>
    </row>
    <row r="737" spans="3:3" ht="15.75" customHeight="1">
      <c r="C737" s="91"/>
    </row>
    <row r="738" spans="3:3" ht="15.75" customHeight="1">
      <c r="C738" s="91"/>
    </row>
    <row r="739" spans="3:3" ht="15.75" customHeight="1">
      <c r="C739" s="91"/>
    </row>
    <row r="740" spans="3:3" ht="15.75" customHeight="1">
      <c r="C740" s="91"/>
    </row>
    <row r="741" spans="3:3" ht="15.75" customHeight="1">
      <c r="C741" s="91"/>
    </row>
    <row r="742" spans="3:3" ht="15.75" customHeight="1">
      <c r="C742" s="91"/>
    </row>
    <row r="743" spans="3:3" ht="15.75" customHeight="1">
      <c r="C743" s="91"/>
    </row>
    <row r="744" spans="3:3" ht="15.75" customHeight="1">
      <c r="C744" s="91"/>
    </row>
    <row r="745" spans="3:3" ht="15.75" customHeight="1">
      <c r="C745" s="91"/>
    </row>
    <row r="746" spans="3:3" ht="15.75" customHeight="1">
      <c r="C746" s="91"/>
    </row>
    <row r="747" spans="3:3" ht="15.75" customHeight="1">
      <c r="C747" s="91"/>
    </row>
    <row r="748" spans="3:3" ht="15.75" customHeight="1">
      <c r="C748" s="91"/>
    </row>
    <row r="749" spans="3:3" ht="15.75" customHeight="1">
      <c r="C749" s="91"/>
    </row>
    <row r="750" spans="3:3" ht="15.75" customHeight="1">
      <c r="C750" s="91"/>
    </row>
    <row r="751" spans="3:3" ht="15.75" customHeight="1">
      <c r="C751" s="91"/>
    </row>
    <row r="752" spans="3:3" ht="15.75" customHeight="1">
      <c r="C752" s="91"/>
    </row>
    <row r="753" spans="3:3" ht="15.75" customHeight="1">
      <c r="C753" s="91"/>
    </row>
    <row r="754" spans="3:3" ht="15.75" customHeight="1">
      <c r="C754" s="91"/>
    </row>
    <row r="755" spans="3:3" ht="15.75" customHeight="1">
      <c r="C755" s="91"/>
    </row>
    <row r="756" spans="3:3" ht="15.75" customHeight="1">
      <c r="C756" s="91"/>
    </row>
    <row r="757" spans="3:3" ht="15.75" customHeight="1">
      <c r="C757" s="91"/>
    </row>
    <row r="758" spans="3:3" ht="15.75" customHeight="1">
      <c r="C758" s="91"/>
    </row>
    <row r="759" spans="3:3" ht="15.75" customHeight="1">
      <c r="C759" s="91"/>
    </row>
    <row r="760" spans="3:3" ht="15.75" customHeight="1">
      <c r="C760" s="91"/>
    </row>
    <row r="761" spans="3:3" ht="15.75" customHeight="1">
      <c r="C761" s="91"/>
    </row>
    <row r="762" spans="3:3" ht="15.75" customHeight="1">
      <c r="C762" s="91"/>
    </row>
    <row r="763" spans="3:3" ht="15.75" customHeight="1">
      <c r="C763" s="91"/>
    </row>
    <row r="764" spans="3:3" ht="15.75" customHeight="1">
      <c r="C764" s="91"/>
    </row>
    <row r="765" spans="3:3" ht="15.75" customHeight="1">
      <c r="C765" s="91"/>
    </row>
    <row r="766" spans="3:3" ht="15.75" customHeight="1">
      <c r="C766" s="91"/>
    </row>
    <row r="767" spans="3:3" ht="15.75" customHeight="1">
      <c r="C767" s="91"/>
    </row>
    <row r="768" spans="3:3" ht="15.75" customHeight="1">
      <c r="C768" s="91"/>
    </row>
    <row r="769" spans="3:3" ht="15.75" customHeight="1">
      <c r="C769" s="91"/>
    </row>
    <row r="770" spans="3:3" ht="15.75" customHeight="1">
      <c r="C770" s="91"/>
    </row>
    <row r="771" spans="3:3" ht="15.75" customHeight="1">
      <c r="C771" s="91"/>
    </row>
    <row r="772" spans="3:3" ht="15.75" customHeight="1">
      <c r="C772" s="91"/>
    </row>
    <row r="773" spans="3:3" ht="15.75" customHeight="1">
      <c r="C773" s="91"/>
    </row>
    <row r="774" spans="3:3" ht="15.75" customHeight="1">
      <c r="C774" s="91"/>
    </row>
    <row r="775" spans="3:3" ht="15.75" customHeight="1">
      <c r="C775" s="91"/>
    </row>
    <row r="776" spans="3:3" ht="15.75" customHeight="1">
      <c r="C776" s="91"/>
    </row>
    <row r="777" spans="3:3" ht="15.75" customHeight="1">
      <c r="C777" s="91"/>
    </row>
    <row r="778" spans="3:3" ht="15.75" customHeight="1">
      <c r="C778" s="91"/>
    </row>
    <row r="779" spans="3:3" ht="15.75" customHeight="1">
      <c r="C779" s="91"/>
    </row>
    <row r="780" spans="3:3" ht="15.75" customHeight="1">
      <c r="C780" s="91"/>
    </row>
    <row r="781" spans="3:3" ht="15.75" customHeight="1">
      <c r="C781" s="91"/>
    </row>
    <row r="782" spans="3:3" ht="15.75" customHeight="1">
      <c r="C782" s="91"/>
    </row>
    <row r="783" spans="3:3" ht="15.75" customHeight="1">
      <c r="C783" s="91"/>
    </row>
    <row r="784" spans="3:3" ht="15.75" customHeight="1">
      <c r="C784" s="91"/>
    </row>
    <row r="785" spans="3:3" ht="15.75" customHeight="1">
      <c r="C785" s="91"/>
    </row>
    <row r="786" spans="3:3" ht="15.75" customHeight="1">
      <c r="C786" s="91"/>
    </row>
    <row r="787" spans="3:3" ht="15.75" customHeight="1">
      <c r="C787" s="91"/>
    </row>
    <row r="788" spans="3:3" ht="15.75" customHeight="1">
      <c r="C788" s="91"/>
    </row>
    <row r="789" spans="3:3" ht="15.75" customHeight="1">
      <c r="C789" s="91"/>
    </row>
    <row r="790" spans="3:3" ht="15.75" customHeight="1">
      <c r="C790" s="91"/>
    </row>
    <row r="791" spans="3:3" ht="15.75" customHeight="1">
      <c r="C791" s="91"/>
    </row>
    <row r="792" spans="3:3" ht="15.75" customHeight="1">
      <c r="C792" s="91"/>
    </row>
    <row r="793" spans="3:3" ht="15.75" customHeight="1">
      <c r="C793" s="91"/>
    </row>
    <row r="794" spans="3:3" ht="15.75" customHeight="1">
      <c r="C794" s="91"/>
    </row>
    <row r="795" spans="3:3" ht="15.75" customHeight="1">
      <c r="C795" s="91"/>
    </row>
    <row r="796" spans="3:3" ht="15.75" customHeight="1">
      <c r="C796" s="91"/>
    </row>
    <row r="797" spans="3:3" ht="15.75" customHeight="1">
      <c r="C797" s="91"/>
    </row>
    <row r="798" spans="3:3" ht="15.75" customHeight="1">
      <c r="C798" s="91"/>
    </row>
    <row r="799" spans="3:3" ht="15.75" customHeight="1">
      <c r="C799" s="91"/>
    </row>
    <row r="800" spans="3:3" ht="15.75" customHeight="1">
      <c r="C800" s="91"/>
    </row>
    <row r="801" spans="3:3" ht="15.75" customHeight="1">
      <c r="C801" s="91"/>
    </row>
    <row r="802" spans="3:3" ht="15.75" customHeight="1">
      <c r="C802" s="91"/>
    </row>
    <row r="803" spans="3:3" ht="15.75" customHeight="1">
      <c r="C803" s="91"/>
    </row>
    <row r="804" spans="3:3" ht="15.75" customHeight="1">
      <c r="C804" s="91"/>
    </row>
    <row r="805" spans="3:3" ht="15.75" customHeight="1">
      <c r="C805" s="91"/>
    </row>
    <row r="806" spans="3:3" ht="15.75" customHeight="1">
      <c r="C806" s="91"/>
    </row>
    <row r="807" spans="3:3" ht="15.75" customHeight="1">
      <c r="C807" s="91"/>
    </row>
    <row r="808" spans="3:3" ht="15.75" customHeight="1">
      <c r="C808" s="91"/>
    </row>
    <row r="809" spans="3:3" ht="15.75" customHeight="1">
      <c r="C809" s="91"/>
    </row>
    <row r="810" spans="3:3" ht="15.75" customHeight="1">
      <c r="C810" s="91"/>
    </row>
    <row r="811" spans="3:3" ht="15.75" customHeight="1">
      <c r="C811" s="91"/>
    </row>
    <row r="812" spans="3:3" ht="15.75" customHeight="1">
      <c r="C812" s="91"/>
    </row>
    <row r="813" spans="3:3" ht="15.75" customHeight="1">
      <c r="C813" s="91"/>
    </row>
    <row r="814" spans="3:3" ht="15.75" customHeight="1">
      <c r="C814" s="91"/>
    </row>
    <row r="815" spans="3:3" ht="15.75" customHeight="1">
      <c r="C815" s="91"/>
    </row>
    <row r="816" spans="3:3" ht="15.75" customHeight="1">
      <c r="C816" s="91"/>
    </row>
    <row r="817" spans="3:3" ht="15.75" customHeight="1">
      <c r="C817" s="91"/>
    </row>
    <row r="818" spans="3:3" ht="15.75" customHeight="1">
      <c r="C818" s="91"/>
    </row>
    <row r="819" spans="3:3" ht="15.75" customHeight="1">
      <c r="C819" s="91"/>
    </row>
    <row r="820" spans="3:3" ht="15.75" customHeight="1">
      <c r="C820" s="91"/>
    </row>
    <row r="821" spans="3:3" ht="15.75" customHeight="1">
      <c r="C821" s="91"/>
    </row>
    <row r="822" spans="3:3" ht="15.75" customHeight="1">
      <c r="C822" s="91"/>
    </row>
    <row r="823" spans="3:3" ht="15.75" customHeight="1">
      <c r="C823" s="91"/>
    </row>
    <row r="824" spans="3:3" ht="15.75" customHeight="1">
      <c r="C824" s="91"/>
    </row>
    <row r="825" spans="3:3" ht="15.75" customHeight="1">
      <c r="C825" s="91"/>
    </row>
    <row r="826" spans="3:3" ht="15.75" customHeight="1">
      <c r="C826" s="91"/>
    </row>
    <row r="827" spans="3:3" ht="15.75" customHeight="1">
      <c r="C827" s="91"/>
    </row>
    <row r="828" spans="3:3" ht="15.75" customHeight="1">
      <c r="C828" s="91"/>
    </row>
    <row r="829" spans="3:3" ht="15.75" customHeight="1">
      <c r="C829" s="91"/>
    </row>
    <row r="830" spans="3:3" ht="15.75" customHeight="1">
      <c r="C830" s="91"/>
    </row>
    <row r="831" spans="3:3" ht="15.75" customHeight="1">
      <c r="C831" s="91"/>
    </row>
    <row r="832" spans="3:3" ht="15.75" customHeight="1">
      <c r="C832" s="91"/>
    </row>
    <row r="833" spans="3:3" ht="15.75" customHeight="1">
      <c r="C833" s="91"/>
    </row>
    <row r="834" spans="3:3" ht="15.75" customHeight="1">
      <c r="C834" s="91"/>
    </row>
    <row r="835" spans="3:3" ht="15.75" customHeight="1">
      <c r="C835" s="91"/>
    </row>
    <row r="836" spans="3:3" ht="15.75" customHeight="1">
      <c r="C836" s="91"/>
    </row>
    <row r="837" spans="3:3" ht="15.75" customHeight="1">
      <c r="C837" s="91"/>
    </row>
    <row r="838" spans="3:3" ht="15.75" customHeight="1">
      <c r="C838" s="91"/>
    </row>
    <row r="839" spans="3:3" ht="15.75" customHeight="1">
      <c r="C839" s="91"/>
    </row>
    <row r="840" spans="3:3" ht="15.75" customHeight="1">
      <c r="C840" s="91"/>
    </row>
    <row r="841" spans="3:3" ht="15.75" customHeight="1">
      <c r="C841" s="91"/>
    </row>
    <row r="842" spans="3:3" ht="15.75" customHeight="1">
      <c r="C842" s="91"/>
    </row>
    <row r="843" spans="3:3" ht="15.75" customHeight="1">
      <c r="C843" s="91"/>
    </row>
    <row r="844" spans="3:3" ht="15.75" customHeight="1">
      <c r="C844" s="91"/>
    </row>
    <row r="845" spans="3:3" ht="15.75" customHeight="1">
      <c r="C845" s="91"/>
    </row>
    <row r="846" spans="3:3" ht="15.75" customHeight="1">
      <c r="C846" s="91"/>
    </row>
    <row r="847" spans="3:3" ht="15.75" customHeight="1">
      <c r="C847" s="91"/>
    </row>
    <row r="848" spans="3:3" ht="15.75" customHeight="1">
      <c r="C848" s="91"/>
    </row>
    <row r="849" spans="3:3" ht="15.75" customHeight="1">
      <c r="C849" s="91"/>
    </row>
    <row r="850" spans="3:3" ht="15.75" customHeight="1">
      <c r="C850" s="91"/>
    </row>
    <row r="851" spans="3:3" ht="15.75" customHeight="1">
      <c r="C851" s="91"/>
    </row>
    <row r="852" spans="3:3" ht="15.75" customHeight="1">
      <c r="C852" s="91"/>
    </row>
    <row r="853" spans="3:3" ht="15.75" customHeight="1">
      <c r="C853" s="91"/>
    </row>
    <row r="854" spans="3:3" ht="15.75" customHeight="1">
      <c r="C854" s="91"/>
    </row>
    <row r="855" spans="3:3" ht="15.75" customHeight="1">
      <c r="C855" s="91"/>
    </row>
    <row r="856" spans="3:3" ht="15.75" customHeight="1">
      <c r="C856" s="91"/>
    </row>
    <row r="857" spans="3:3" ht="15.75" customHeight="1">
      <c r="C857" s="91"/>
    </row>
    <row r="858" spans="3:3" ht="15.75" customHeight="1">
      <c r="C858" s="91"/>
    </row>
    <row r="859" spans="3:3" ht="15.75" customHeight="1">
      <c r="C859" s="91"/>
    </row>
    <row r="860" spans="3:3" ht="15.75" customHeight="1">
      <c r="C860" s="91"/>
    </row>
    <row r="861" spans="3:3" ht="15.75" customHeight="1">
      <c r="C861" s="91"/>
    </row>
    <row r="862" spans="3:3" ht="15.75" customHeight="1">
      <c r="C862" s="91"/>
    </row>
    <row r="863" spans="3:3" ht="15.75" customHeight="1">
      <c r="C863" s="91"/>
    </row>
    <row r="864" spans="3:3" ht="15.75" customHeight="1">
      <c r="C864" s="91"/>
    </row>
    <row r="865" spans="3:3" ht="15.75" customHeight="1">
      <c r="C865" s="91"/>
    </row>
    <row r="866" spans="3:3" ht="15.75" customHeight="1">
      <c r="C866" s="91"/>
    </row>
    <row r="867" spans="3:3" ht="15.75" customHeight="1">
      <c r="C867" s="91"/>
    </row>
    <row r="868" spans="3:3" ht="15.75" customHeight="1">
      <c r="C868" s="91"/>
    </row>
    <row r="869" spans="3:3" ht="15.75" customHeight="1">
      <c r="C869" s="91"/>
    </row>
    <row r="870" spans="3:3" ht="15.75" customHeight="1">
      <c r="C870" s="91"/>
    </row>
    <row r="871" spans="3:3" ht="15.75" customHeight="1">
      <c r="C871" s="91"/>
    </row>
    <row r="872" spans="3:3" ht="15.75" customHeight="1">
      <c r="C872" s="91"/>
    </row>
    <row r="873" spans="3:3" ht="15.75" customHeight="1">
      <c r="C873" s="91"/>
    </row>
    <row r="874" spans="3:3" ht="15.75" customHeight="1">
      <c r="C874" s="91"/>
    </row>
    <row r="875" spans="3:3" ht="15.75" customHeight="1">
      <c r="C875" s="91"/>
    </row>
    <row r="876" spans="3:3" ht="15.75" customHeight="1">
      <c r="C876" s="91"/>
    </row>
    <row r="877" spans="3:3" ht="15.75" customHeight="1">
      <c r="C877" s="91"/>
    </row>
    <row r="878" spans="3:3" ht="15.75" customHeight="1">
      <c r="C878" s="91"/>
    </row>
    <row r="879" spans="3:3" ht="15.75" customHeight="1">
      <c r="C879" s="91"/>
    </row>
    <row r="880" spans="3:3" ht="15.75" customHeight="1">
      <c r="C880" s="91"/>
    </row>
    <row r="881" spans="3:3" ht="15.75" customHeight="1">
      <c r="C881" s="91"/>
    </row>
    <row r="882" spans="3:3" ht="15.75" customHeight="1">
      <c r="C882" s="91"/>
    </row>
    <row r="883" spans="3:3" ht="15.75" customHeight="1">
      <c r="C883" s="91"/>
    </row>
    <row r="884" spans="3:3" ht="15.75" customHeight="1">
      <c r="C884" s="91"/>
    </row>
    <row r="885" spans="3:3" ht="15.75" customHeight="1">
      <c r="C885" s="91"/>
    </row>
    <row r="886" spans="3:3" ht="15.75" customHeight="1">
      <c r="C886" s="91"/>
    </row>
    <row r="887" spans="3:3" ht="15.75" customHeight="1">
      <c r="C887" s="91"/>
    </row>
    <row r="888" spans="3:3" ht="15.75" customHeight="1">
      <c r="C888" s="91"/>
    </row>
    <row r="889" spans="3:3" ht="15.75" customHeight="1">
      <c r="C889" s="91"/>
    </row>
    <row r="890" spans="3:3" ht="15.75" customHeight="1">
      <c r="C890" s="91"/>
    </row>
    <row r="891" spans="3:3" ht="15.75" customHeight="1">
      <c r="C891" s="91"/>
    </row>
    <row r="892" spans="3:3" ht="15.75" customHeight="1">
      <c r="C892" s="91"/>
    </row>
    <row r="893" spans="3:3" ht="15.75" customHeight="1">
      <c r="C893" s="91"/>
    </row>
    <row r="894" spans="3:3" ht="15.75" customHeight="1">
      <c r="C894" s="91"/>
    </row>
    <row r="895" spans="3:3" ht="15.75" customHeight="1">
      <c r="C895" s="91"/>
    </row>
    <row r="896" spans="3:3" ht="15.75" customHeight="1">
      <c r="C896" s="91"/>
    </row>
    <row r="897" spans="3:3" ht="15.75" customHeight="1">
      <c r="C897" s="91"/>
    </row>
    <row r="898" spans="3:3" ht="15.75" customHeight="1">
      <c r="C898" s="91"/>
    </row>
    <row r="899" spans="3:3" ht="15.75" customHeight="1">
      <c r="C899" s="91"/>
    </row>
    <row r="900" spans="3:3" ht="15.75" customHeight="1">
      <c r="C900" s="91"/>
    </row>
    <row r="901" spans="3:3" ht="15.75" customHeight="1">
      <c r="C901" s="91"/>
    </row>
    <row r="902" spans="3:3" ht="15.75" customHeight="1">
      <c r="C902" s="91"/>
    </row>
    <row r="903" spans="3:3" ht="15.75" customHeight="1">
      <c r="C903" s="91"/>
    </row>
    <row r="904" spans="3:3" ht="15.75" customHeight="1">
      <c r="C904" s="91"/>
    </row>
    <row r="905" spans="3:3" ht="15.75" customHeight="1">
      <c r="C905" s="91"/>
    </row>
    <row r="906" spans="3:3" ht="15.75" customHeight="1">
      <c r="C906" s="91"/>
    </row>
    <row r="907" spans="3:3" ht="15.75" customHeight="1">
      <c r="C907" s="91"/>
    </row>
    <row r="908" spans="3:3" ht="15.75" customHeight="1">
      <c r="C908" s="91"/>
    </row>
    <row r="909" spans="3:3" ht="15.75" customHeight="1">
      <c r="C909" s="91"/>
    </row>
    <row r="910" spans="3:3" ht="15.75" customHeight="1">
      <c r="C910" s="91"/>
    </row>
    <row r="911" spans="3:3" ht="15.75" customHeight="1">
      <c r="C911" s="91"/>
    </row>
    <row r="912" spans="3:3" ht="15.75" customHeight="1">
      <c r="C912" s="91"/>
    </row>
    <row r="913" spans="3:3" ht="15.75" customHeight="1">
      <c r="C913" s="91"/>
    </row>
    <row r="914" spans="3:3" ht="15.75" customHeight="1">
      <c r="C914" s="91"/>
    </row>
    <row r="915" spans="3:3" ht="15.75" customHeight="1">
      <c r="C915" s="91"/>
    </row>
    <row r="916" spans="3:3" ht="15.75" customHeight="1">
      <c r="C916" s="91"/>
    </row>
    <row r="917" spans="3:3" ht="15.75" customHeight="1">
      <c r="C917" s="91"/>
    </row>
    <row r="918" spans="3:3" ht="15.75" customHeight="1">
      <c r="C918" s="91"/>
    </row>
    <row r="919" spans="3:3" ht="15.75" customHeight="1">
      <c r="C919" s="91"/>
    </row>
    <row r="920" spans="3:3" ht="15.75" customHeight="1">
      <c r="C920" s="91"/>
    </row>
    <row r="921" spans="3:3" ht="15.75" customHeight="1">
      <c r="C921" s="91"/>
    </row>
    <row r="922" spans="3:3" ht="15.75" customHeight="1">
      <c r="C922" s="91"/>
    </row>
    <row r="923" spans="3:3" ht="15.75" customHeight="1">
      <c r="C923" s="91"/>
    </row>
    <row r="924" spans="3:3" ht="15.75" customHeight="1">
      <c r="C924" s="91"/>
    </row>
    <row r="925" spans="3:3" ht="15.75" customHeight="1">
      <c r="C925" s="91"/>
    </row>
    <row r="926" spans="3:3" ht="15.75" customHeight="1">
      <c r="C926" s="91"/>
    </row>
    <row r="927" spans="3:3" ht="15.75" customHeight="1">
      <c r="C927" s="91"/>
    </row>
    <row r="928" spans="3:3" ht="15.75" customHeight="1">
      <c r="C928" s="91"/>
    </row>
    <row r="929" spans="3:3" ht="15.75" customHeight="1">
      <c r="C929" s="91"/>
    </row>
    <row r="930" spans="3:3" ht="15.75" customHeight="1">
      <c r="C930" s="91"/>
    </row>
    <row r="931" spans="3:3" ht="15.75" customHeight="1">
      <c r="C931" s="91"/>
    </row>
    <row r="932" spans="3:3" ht="15.75" customHeight="1">
      <c r="C932" s="91"/>
    </row>
    <row r="933" spans="3:3" ht="15.75" customHeight="1">
      <c r="C933" s="91"/>
    </row>
    <row r="934" spans="3:3" ht="15.75" customHeight="1">
      <c r="C934" s="91"/>
    </row>
    <row r="935" spans="3:3" ht="15.75" customHeight="1">
      <c r="C935" s="91"/>
    </row>
    <row r="936" spans="3:3" ht="15.75" customHeight="1">
      <c r="C936" s="91"/>
    </row>
    <row r="937" spans="3:3" ht="15.75" customHeight="1">
      <c r="C937" s="91"/>
    </row>
    <row r="938" spans="3:3" ht="15.75" customHeight="1">
      <c r="C938" s="91"/>
    </row>
    <row r="939" spans="3:3" ht="15.75" customHeight="1">
      <c r="C939" s="91"/>
    </row>
    <row r="940" spans="3:3" ht="15.75" customHeight="1">
      <c r="C940" s="91"/>
    </row>
    <row r="941" spans="3:3" ht="15.75" customHeight="1">
      <c r="C941" s="91"/>
    </row>
    <row r="942" spans="3:3" ht="15.75" customHeight="1">
      <c r="C942" s="91"/>
    </row>
    <row r="943" spans="3:3" ht="15.75" customHeight="1">
      <c r="C943" s="91"/>
    </row>
    <row r="944" spans="3:3" ht="15.75" customHeight="1">
      <c r="C944" s="91"/>
    </row>
    <row r="945" spans="3:3" ht="15.75" customHeight="1">
      <c r="C945" s="91"/>
    </row>
    <row r="946" spans="3:3" ht="15.75" customHeight="1">
      <c r="C946" s="91"/>
    </row>
    <row r="947" spans="3:3" ht="15.75" customHeight="1">
      <c r="C947" s="91"/>
    </row>
    <row r="948" spans="3:3" ht="15.75" customHeight="1">
      <c r="C948" s="91"/>
    </row>
    <row r="949" spans="3:3" ht="15.75" customHeight="1">
      <c r="C949" s="91"/>
    </row>
    <row r="950" spans="3:3" ht="15.75" customHeight="1">
      <c r="C950" s="91"/>
    </row>
    <row r="951" spans="3:3" ht="15.75" customHeight="1">
      <c r="C951" s="91"/>
    </row>
    <row r="952" spans="3:3" ht="15.75" customHeight="1">
      <c r="C952" s="91"/>
    </row>
    <row r="953" spans="3:3" ht="15.75" customHeight="1">
      <c r="C953" s="91"/>
    </row>
    <row r="954" spans="3:3" ht="15.75" customHeight="1">
      <c r="C954" s="91"/>
    </row>
    <row r="955" spans="3:3" ht="15.75" customHeight="1">
      <c r="C955" s="91"/>
    </row>
    <row r="956" spans="3:3" ht="15.75" customHeight="1">
      <c r="C956" s="91"/>
    </row>
    <row r="957" spans="3:3" ht="15.75" customHeight="1">
      <c r="C957" s="91"/>
    </row>
    <row r="958" spans="3:3" ht="15.75" customHeight="1">
      <c r="C958" s="91"/>
    </row>
    <row r="959" spans="3:3" ht="15.75" customHeight="1">
      <c r="C959" s="91"/>
    </row>
    <row r="960" spans="3:3" ht="15.75" customHeight="1">
      <c r="C960" s="91"/>
    </row>
    <row r="961" spans="3:3" ht="15.75" customHeight="1">
      <c r="C961" s="91"/>
    </row>
    <row r="962" spans="3:3" ht="15.75" customHeight="1">
      <c r="C962" s="91"/>
    </row>
    <row r="963" spans="3:3" ht="15.75" customHeight="1">
      <c r="C963" s="91"/>
    </row>
    <row r="964" spans="3:3" ht="15.75" customHeight="1">
      <c r="C964" s="91"/>
    </row>
    <row r="965" spans="3:3" ht="15.75" customHeight="1">
      <c r="C965" s="91"/>
    </row>
    <row r="966" spans="3:3" ht="15.75" customHeight="1">
      <c r="C966" s="91"/>
    </row>
    <row r="967" spans="3:3" ht="15.75" customHeight="1">
      <c r="C967" s="91"/>
    </row>
    <row r="968" spans="3:3" ht="15.75" customHeight="1">
      <c r="C968" s="91"/>
    </row>
    <row r="969" spans="3:3" ht="15.75" customHeight="1">
      <c r="C969" s="91"/>
    </row>
    <row r="970" spans="3:3" ht="15.75" customHeight="1">
      <c r="C970" s="91"/>
    </row>
    <row r="971" spans="3:3" ht="15.75" customHeight="1">
      <c r="C971" s="91"/>
    </row>
    <row r="972" spans="3:3" ht="15.75" customHeight="1">
      <c r="C972" s="91"/>
    </row>
    <row r="973" spans="3:3" ht="15.75" customHeight="1">
      <c r="C973" s="91"/>
    </row>
    <row r="974" spans="3:3" ht="15.75" customHeight="1">
      <c r="C974" s="91"/>
    </row>
    <row r="975" spans="3:3" ht="15.75" customHeight="1">
      <c r="C975" s="91"/>
    </row>
    <row r="976" spans="3:3" ht="15.75" customHeight="1">
      <c r="C976" s="91"/>
    </row>
    <row r="977" spans="3:3" ht="15.75" customHeight="1">
      <c r="C977" s="91"/>
    </row>
    <row r="978" spans="3:3" ht="15.75" customHeight="1">
      <c r="C978" s="91"/>
    </row>
    <row r="979" spans="3:3" ht="15.75" customHeight="1">
      <c r="C979" s="91"/>
    </row>
    <row r="980" spans="3:3" ht="15.75" customHeight="1">
      <c r="C980" s="91"/>
    </row>
    <row r="981" spans="3:3" ht="15.75" customHeight="1">
      <c r="C981" s="91"/>
    </row>
    <row r="982" spans="3:3" ht="15.75" customHeight="1">
      <c r="C982" s="91"/>
    </row>
    <row r="983" spans="3:3" ht="15.75" customHeight="1">
      <c r="C983" s="91"/>
    </row>
    <row r="984" spans="3:3" ht="15.75" customHeight="1">
      <c r="C984" s="91"/>
    </row>
    <row r="985" spans="3:3" ht="15.75" customHeight="1">
      <c r="C985" s="91"/>
    </row>
    <row r="986" spans="3:3" ht="15.75" customHeight="1">
      <c r="C986" s="91"/>
    </row>
    <row r="987" spans="3:3" ht="15.75" customHeight="1">
      <c r="C987" s="91"/>
    </row>
    <row r="988" spans="3:3" ht="15.75" customHeight="1">
      <c r="C988" s="91"/>
    </row>
    <row r="989" spans="3:3" ht="15.75" customHeight="1">
      <c r="C989" s="91"/>
    </row>
    <row r="990" spans="3:3" ht="15.75" customHeight="1">
      <c r="C990" s="91"/>
    </row>
    <row r="991" spans="3:3" ht="15.75" customHeight="1">
      <c r="C991" s="91"/>
    </row>
    <row r="992" spans="3:3" ht="15.75" customHeight="1">
      <c r="C992" s="91"/>
    </row>
    <row r="993" spans="3:3" ht="15.75" customHeight="1">
      <c r="C993" s="91"/>
    </row>
    <row r="994" spans="3:3" ht="15.75" customHeight="1">
      <c r="C994" s="91"/>
    </row>
    <row r="995" spans="3:3" ht="15.75" customHeight="1">
      <c r="C995" s="91"/>
    </row>
    <row r="996" spans="3:3" ht="15.75" customHeight="1">
      <c r="C996" s="91"/>
    </row>
    <row r="997" spans="3:3" ht="15.75" customHeight="1">
      <c r="C997" s="91"/>
    </row>
    <row r="998" spans="3:3" ht="15.75" customHeight="1">
      <c r="C998" s="91"/>
    </row>
    <row r="999" spans="3:3" ht="15.75" customHeight="1">
      <c r="C999" s="91"/>
    </row>
    <row r="1000" spans="3:3" ht="15.75" customHeight="1">
      <c r="C1000" s="91"/>
    </row>
    <row r="1001" spans="3:3" ht="15.75" customHeight="1">
      <c r="C1001" s="91"/>
    </row>
    <row r="1002" spans="3:3" ht="15.75" customHeight="1">
      <c r="C1002" s="91"/>
    </row>
    <row r="1003" spans="3:3" ht="15.75" customHeight="1">
      <c r="C1003" s="91"/>
    </row>
    <row r="1004" spans="3:3" ht="15.75" customHeight="1">
      <c r="C1004" s="91"/>
    </row>
    <row r="1005" spans="3:3" ht="15.75" customHeight="1">
      <c r="C1005" s="91"/>
    </row>
    <row r="1006" spans="3:3" ht="15.75" customHeight="1">
      <c r="C1006" s="91"/>
    </row>
    <row r="1007" spans="3:3" ht="15.75" customHeight="1">
      <c r="C1007" s="91"/>
    </row>
    <row r="1008" spans="3:3" ht="15.75" customHeight="1">
      <c r="C1008" s="91"/>
    </row>
    <row r="1009" spans="3:3" ht="15.75" customHeight="1">
      <c r="C1009" s="91"/>
    </row>
    <row r="1010" spans="3:3" ht="15.75" customHeight="1">
      <c r="C1010" s="91"/>
    </row>
    <row r="1011" spans="3:3" ht="15.75" customHeight="1">
      <c r="C1011" s="91"/>
    </row>
    <row r="1012" spans="3:3" ht="15.75" customHeight="1">
      <c r="C1012" s="91"/>
    </row>
  </sheetData>
  <mergeCells count="35">
    <mergeCell ref="B157:C157"/>
    <mergeCell ref="B158:C158"/>
    <mergeCell ref="B58:B61"/>
    <mergeCell ref="B64:B67"/>
    <mergeCell ref="B70:B73"/>
    <mergeCell ref="A150:C150"/>
    <mergeCell ref="B152:C152"/>
    <mergeCell ref="B153:C153"/>
    <mergeCell ref="B154:E154"/>
    <mergeCell ref="B34:B37"/>
    <mergeCell ref="B40:B43"/>
    <mergeCell ref="B46:B49"/>
    <mergeCell ref="B52:B55"/>
    <mergeCell ref="B156:C156"/>
    <mergeCell ref="H10:K10"/>
    <mergeCell ref="H11:K11"/>
    <mergeCell ref="B10:C10"/>
    <mergeCell ref="B11:C11"/>
    <mergeCell ref="B28:B31"/>
    <mergeCell ref="H5:K5"/>
    <mergeCell ref="H6:K6"/>
    <mergeCell ref="G152:K152"/>
    <mergeCell ref="J1:K1"/>
    <mergeCell ref="A3:C3"/>
    <mergeCell ref="H3:K3"/>
    <mergeCell ref="A4:C4"/>
    <mergeCell ref="H4:K4"/>
    <mergeCell ref="A5:C5"/>
    <mergeCell ref="A6:C6"/>
    <mergeCell ref="B7:C7"/>
    <mergeCell ref="H7:K7"/>
    <mergeCell ref="B8:C8"/>
    <mergeCell ref="H8:K8"/>
    <mergeCell ref="B9:C9"/>
    <mergeCell ref="H9:K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I1000"/>
  <sheetViews>
    <sheetView topLeftCell="A7" workbookViewId="0"/>
  </sheetViews>
  <sheetFormatPr defaultColWidth="14.44140625" defaultRowHeight="15" customHeight="1"/>
  <cols>
    <col min="1" max="1" width="5" customWidth="1"/>
    <col min="2" max="2" width="52.44140625" customWidth="1"/>
    <col min="3" max="3" width="51.6640625" customWidth="1"/>
    <col min="4" max="4" width="97.33203125" customWidth="1"/>
    <col min="5" max="5" width="24.88671875" customWidth="1"/>
    <col min="6" max="6" width="24.6640625" customWidth="1"/>
    <col min="7" max="7" width="16.44140625" customWidth="1"/>
    <col min="8" max="8" width="30.109375" customWidth="1"/>
    <col min="9" max="9" width="3.44140625" customWidth="1"/>
    <col min="10" max="10" width="8.5546875" customWidth="1"/>
    <col min="11" max="14" width="11.44140625" customWidth="1"/>
    <col min="15" max="15" width="18.33203125" customWidth="1"/>
    <col min="16" max="16" width="19.6640625" customWidth="1"/>
    <col min="17" max="35" width="11.109375" customWidth="1"/>
  </cols>
  <sheetData>
    <row r="1" spans="1:35" ht="15.75" customHeight="1">
      <c r="A1" s="92" t="s">
        <v>130</v>
      </c>
      <c r="B1" s="2"/>
      <c r="C1" s="92"/>
      <c r="D1" s="93"/>
      <c r="E1" s="92"/>
      <c r="F1" s="92"/>
      <c r="G1" s="92"/>
      <c r="H1" s="92"/>
      <c r="I1" s="92"/>
      <c r="J1" s="94"/>
      <c r="K1" s="95"/>
      <c r="L1" s="95"/>
      <c r="M1" s="95"/>
      <c r="N1" s="95"/>
      <c r="O1" s="95"/>
      <c r="P1" s="95"/>
      <c r="Q1" s="96"/>
      <c r="R1" s="96"/>
      <c r="S1" s="96"/>
      <c r="T1" s="96"/>
      <c r="U1" s="96"/>
      <c r="V1" s="96"/>
      <c r="W1" s="96"/>
      <c r="X1" s="96"/>
      <c r="Y1" s="96"/>
      <c r="Z1" s="96"/>
      <c r="AA1" s="96"/>
      <c r="AB1" s="96"/>
      <c r="AC1" s="96"/>
      <c r="AD1" s="96"/>
      <c r="AE1" s="96"/>
      <c r="AF1" s="96"/>
      <c r="AG1" s="96"/>
      <c r="AH1" s="96"/>
      <c r="AI1" s="96"/>
    </row>
    <row r="2" spans="1:35" ht="15.75" customHeight="1">
      <c r="A2" s="221"/>
      <c r="B2" s="214"/>
      <c r="C2" s="97"/>
      <c r="D2" s="93"/>
      <c r="E2" s="98"/>
      <c r="F2" s="98"/>
      <c r="G2" s="98"/>
      <c r="H2" s="98"/>
      <c r="I2" s="98"/>
      <c r="J2" s="99"/>
      <c r="K2" s="100"/>
      <c r="L2" s="100"/>
      <c r="M2" s="100"/>
      <c r="N2" s="100"/>
      <c r="O2" s="100"/>
      <c r="P2" s="100"/>
      <c r="Q2" s="101"/>
      <c r="R2" s="101"/>
      <c r="S2" s="101"/>
      <c r="T2" s="101"/>
      <c r="U2" s="101"/>
      <c r="V2" s="101"/>
      <c r="W2" s="101"/>
      <c r="X2" s="101"/>
      <c r="Y2" s="101"/>
      <c r="Z2" s="101"/>
      <c r="AA2" s="101"/>
      <c r="AB2" s="101"/>
      <c r="AC2" s="101"/>
      <c r="AD2" s="101"/>
      <c r="AE2" s="101"/>
      <c r="AF2" s="101"/>
      <c r="AG2" s="101"/>
      <c r="AH2" s="101"/>
      <c r="AI2" s="101"/>
    </row>
    <row r="3" spans="1:35" ht="57" customHeight="1">
      <c r="A3" s="222" t="s">
        <v>131</v>
      </c>
      <c r="B3" s="223"/>
      <c r="C3" s="214"/>
      <c r="D3" s="93"/>
      <c r="E3" s="98"/>
      <c r="F3" s="98"/>
      <c r="G3" s="98"/>
      <c r="H3" s="98"/>
      <c r="I3" s="98"/>
      <c r="J3" s="99"/>
      <c r="K3" s="100"/>
      <c r="L3" s="100"/>
      <c r="M3" s="100"/>
      <c r="N3" s="100"/>
      <c r="O3" s="100"/>
      <c r="P3" s="100"/>
      <c r="Q3" s="101"/>
      <c r="R3" s="101"/>
      <c r="S3" s="101"/>
      <c r="T3" s="101"/>
      <c r="U3" s="101"/>
      <c r="V3" s="101"/>
      <c r="W3" s="101"/>
      <c r="X3" s="101"/>
      <c r="Y3" s="101"/>
      <c r="Z3" s="101"/>
      <c r="AA3" s="101"/>
      <c r="AB3" s="101"/>
      <c r="AC3" s="101"/>
      <c r="AD3" s="101"/>
      <c r="AE3" s="101"/>
      <c r="AF3" s="101"/>
      <c r="AG3" s="101"/>
      <c r="AH3" s="101"/>
      <c r="AI3" s="101"/>
    </row>
    <row r="4" spans="1:35" ht="39.6">
      <c r="A4" s="224" t="s">
        <v>132</v>
      </c>
      <c r="B4" s="225"/>
      <c r="C4" s="102" t="s">
        <v>133</v>
      </c>
      <c r="D4" s="102" t="s">
        <v>134</v>
      </c>
      <c r="E4" s="102" t="s">
        <v>135</v>
      </c>
      <c r="F4" s="102" t="s">
        <v>136</v>
      </c>
      <c r="G4" s="102" t="s">
        <v>137</v>
      </c>
      <c r="H4" s="102" t="s">
        <v>138</v>
      </c>
      <c r="I4" s="102" t="s">
        <v>139</v>
      </c>
      <c r="J4" s="103" t="s">
        <v>140</v>
      </c>
      <c r="K4" s="104" t="s">
        <v>141</v>
      </c>
      <c r="L4" s="104" t="s">
        <v>24</v>
      </c>
      <c r="M4" s="104" t="s">
        <v>142</v>
      </c>
      <c r="N4" s="104" t="s">
        <v>143</v>
      </c>
      <c r="O4" s="105" t="s">
        <v>104</v>
      </c>
      <c r="P4" s="106" t="s">
        <v>106</v>
      </c>
      <c r="Q4" s="96"/>
      <c r="R4" s="96"/>
      <c r="S4" s="96"/>
      <c r="T4" s="96"/>
      <c r="U4" s="96"/>
      <c r="V4" s="96"/>
      <c r="W4" s="96"/>
      <c r="X4" s="96"/>
      <c r="Y4" s="96"/>
      <c r="Z4" s="96"/>
      <c r="AA4" s="96"/>
      <c r="AB4" s="96"/>
      <c r="AC4" s="96"/>
      <c r="AD4" s="96"/>
      <c r="AE4" s="96"/>
      <c r="AF4" s="96"/>
      <c r="AG4" s="96"/>
      <c r="AH4" s="96"/>
      <c r="AI4" s="96"/>
    </row>
    <row r="5" spans="1:35" ht="15.75" customHeight="1">
      <c r="A5" s="107" t="s">
        <v>144</v>
      </c>
      <c r="B5" s="226" t="s">
        <v>145</v>
      </c>
      <c r="C5" s="219"/>
      <c r="D5" s="219"/>
      <c r="E5" s="219"/>
      <c r="F5" s="219"/>
      <c r="G5" s="219"/>
      <c r="H5" s="219"/>
      <c r="I5" s="219"/>
      <c r="J5" s="219"/>
      <c r="K5" s="219"/>
      <c r="L5" s="219"/>
      <c r="M5" s="219"/>
      <c r="N5" s="219"/>
      <c r="O5" s="219"/>
      <c r="P5" s="220"/>
      <c r="Q5" s="96"/>
      <c r="R5" s="96"/>
      <c r="S5" s="96"/>
      <c r="T5" s="96"/>
      <c r="U5" s="96"/>
      <c r="V5" s="96"/>
      <c r="W5" s="96"/>
      <c r="X5" s="96"/>
      <c r="Y5" s="96"/>
      <c r="Z5" s="96"/>
      <c r="AA5" s="96"/>
      <c r="AB5" s="96"/>
      <c r="AC5" s="96"/>
      <c r="AD5" s="96"/>
      <c r="AE5" s="96"/>
      <c r="AF5" s="96"/>
      <c r="AG5" s="96"/>
      <c r="AH5" s="96"/>
      <c r="AI5" s="96"/>
    </row>
    <row r="6" spans="1:35" ht="133.5" customHeight="1">
      <c r="A6" s="108" t="s">
        <v>27</v>
      </c>
      <c r="B6" s="109" t="s">
        <v>146</v>
      </c>
      <c r="C6" s="109" t="s">
        <v>147</v>
      </c>
      <c r="D6" s="110" t="s">
        <v>148</v>
      </c>
      <c r="E6" s="111"/>
      <c r="F6" s="112"/>
      <c r="G6" s="112"/>
      <c r="H6" s="112"/>
      <c r="I6" s="112" t="s">
        <v>149</v>
      </c>
      <c r="J6" s="113">
        <v>1</v>
      </c>
      <c r="K6" s="114"/>
      <c r="L6" s="114"/>
      <c r="M6" s="114"/>
      <c r="N6" s="114"/>
      <c r="O6" s="114"/>
      <c r="P6" s="115"/>
      <c r="Q6" s="96"/>
      <c r="R6" s="96"/>
      <c r="S6" s="96"/>
      <c r="T6" s="96"/>
      <c r="U6" s="96"/>
      <c r="V6" s="96"/>
      <c r="W6" s="96"/>
      <c r="X6" s="96"/>
      <c r="Y6" s="96"/>
      <c r="Z6" s="96"/>
      <c r="AA6" s="96"/>
      <c r="AB6" s="96"/>
      <c r="AC6" s="96"/>
      <c r="AD6" s="96"/>
      <c r="AE6" s="96"/>
      <c r="AF6" s="96"/>
      <c r="AG6" s="96"/>
      <c r="AH6" s="96"/>
      <c r="AI6" s="96"/>
    </row>
    <row r="7" spans="1:35" ht="70.5" customHeight="1">
      <c r="A7" s="116" t="s">
        <v>150</v>
      </c>
      <c r="B7" s="117" t="s">
        <v>151</v>
      </c>
      <c r="C7" s="118" t="s">
        <v>152</v>
      </c>
      <c r="D7" s="227"/>
      <c r="E7" s="219"/>
      <c r="F7" s="219"/>
      <c r="G7" s="219"/>
      <c r="H7" s="219"/>
      <c r="I7" s="219"/>
      <c r="J7" s="219"/>
      <c r="K7" s="219"/>
      <c r="L7" s="219"/>
      <c r="M7" s="219"/>
      <c r="N7" s="219"/>
      <c r="O7" s="219"/>
      <c r="P7" s="220"/>
      <c r="Q7" s="96"/>
      <c r="R7" s="96"/>
      <c r="S7" s="96"/>
      <c r="T7" s="96"/>
      <c r="U7" s="96"/>
      <c r="V7" s="96"/>
      <c r="W7" s="96"/>
      <c r="X7" s="96"/>
      <c r="Y7" s="96"/>
      <c r="Z7" s="96"/>
      <c r="AA7" s="96"/>
      <c r="AB7" s="96"/>
      <c r="AC7" s="96"/>
      <c r="AD7" s="96"/>
      <c r="AE7" s="96"/>
      <c r="AF7" s="96"/>
      <c r="AG7" s="96"/>
      <c r="AH7" s="96"/>
      <c r="AI7" s="96"/>
    </row>
    <row r="8" spans="1:35" ht="156.75" customHeight="1">
      <c r="A8" s="119" t="s">
        <v>39</v>
      </c>
      <c r="B8" s="120" t="s">
        <v>153</v>
      </c>
      <c r="C8" s="121"/>
      <c r="D8" s="122" t="s">
        <v>154</v>
      </c>
      <c r="E8" s="123"/>
      <c r="F8" s="124" t="s">
        <v>155</v>
      </c>
      <c r="G8" s="125" t="s">
        <v>156</v>
      </c>
      <c r="H8" s="126" t="s">
        <v>157</v>
      </c>
      <c r="I8" s="126" t="s">
        <v>149</v>
      </c>
      <c r="J8" s="127">
        <v>1</v>
      </c>
      <c r="K8" s="125"/>
      <c r="L8" s="125"/>
      <c r="M8" s="125"/>
      <c r="N8" s="125"/>
      <c r="O8" s="125"/>
      <c r="P8" s="128"/>
      <c r="Q8" s="101"/>
      <c r="R8" s="101"/>
      <c r="S8" s="101"/>
      <c r="T8" s="101"/>
      <c r="U8" s="101"/>
      <c r="V8" s="101"/>
      <c r="W8" s="101"/>
      <c r="X8" s="101"/>
      <c r="Y8" s="101"/>
      <c r="Z8" s="101"/>
      <c r="AA8" s="101"/>
      <c r="AB8" s="101"/>
      <c r="AC8" s="101"/>
      <c r="AD8" s="101"/>
      <c r="AE8" s="101"/>
      <c r="AF8" s="101"/>
      <c r="AG8" s="101"/>
      <c r="AH8" s="101"/>
      <c r="AI8" s="101"/>
    </row>
    <row r="9" spans="1:35" ht="151.5" customHeight="1">
      <c r="A9" s="129" t="s">
        <v>45</v>
      </c>
      <c r="B9" s="130" t="s">
        <v>158</v>
      </c>
      <c r="C9" s="131"/>
      <c r="D9" s="132" t="s">
        <v>159</v>
      </c>
      <c r="E9" s="133"/>
      <c r="F9" s="133"/>
      <c r="G9" s="133"/>
      <c r="H9" s="134" t="s">
        <v>160</v>
      </c>
      <c r="I9" s="134" t="s">
        <v>149</v>
      </c>
      <c r="J9" s="135">
        <v>1</v>
      </c>
      <c r="K9" s="136"/>
      <c r="L9" s="136"/>
      <c r="M9" s="136"/>
      <c r="N9" s="136"/>
      <c r="O9" s="136"/>
      <c r="P9" s="137"/>
      <c r="Q9" s="101"/>
      <c r="R9" s="101"/>
      <c r="S9" s="101"/>
      <c r="T9" s="101"/>
      <c r="U9" s="101"/>
      <c r="V9" s="101"/>
      <c r="W9" s="101"/>
      <c r="X9" s="101"/>
      <c r="Y9" s="101"/>
      <c r="Z9" s="101"/>
      <c r="AA9" s="101"/>
      <c r="AB9" s="101"/>
      <c r="AC9" s="101"/>
      <c r="AD9" s="101"/>
      <c r="AE9" s="101"/>
      <c r="AF9" s="101"/>
      <c r="AG9" s="101"/>
      <c r="AH9" s="101"/>
      <c r="AI9" s="101"/>
    </row>
    <row r="10" spans="1:35" ht="409.5" customHeight="1">
      <c r="A10" s="129" t="s">
        <v>60</v>
      </c>
      <c r="B10" s="130" t="s">
        <v>161</v>
      </c>
      <c r="C10" s="138"/>
      <c r="D10" s="139" t="s">
        <v>162</v>
      </c>
      <c r="E10" s="133"/>
      <c r="F10" s="133"/>
      <c r="G10" s="133" t="s">
        <v>163</v>
      </c>
      <c r="H10" s="136" t="s">
        <v>164</v>
      </c>
      <c r="I10" s="136" t="s">
        <v>149</v>
      </c>
      <c r="J10" s="135">
        <v>8</v>
      </c>
      <c r="K10" s="136"/>
      <c r="L10" s="136"/>
      <c r="M10" s="136"/>
      <c r="N10" s="136"/>
      <c r="O10" s="136"/>
      <c r="P10" s="137"/>
      <c r="Q10" s="101"/>
      <c r="R10" s="101"/>
      <c r="S10" s="101"/>
      <c r="T10" s="101"/>
      <c r="U10" s="101"/>
      <c r="V10" s="101"/>
      <c r="W10" s="101"/>
      <c r="X10" s="101"/>
      <c r="Y10" s="101"/>
      <c r="Z10" s="101"/>
      <c r="AA10" s="101"/>
      <c r="AB10" s="101"/>
      <c r="AC10" s="101"/>
      <c r="AD10" s="101"/>
      <c r="AE10" s="101"/>
      <c r="AF10" s="101"/>
      <c r="AG10" s="101"/>
      <c r="AH10" s="101"/>
      <c r="AI10" s="101"/>
    </row>
    <row r="11" spans="1:35" ht="110.4">
      <c r="A11" s="129" t="s">
        <v>66</v>
      </c>
      <c r="B11" s="140" t="s">
        <v>165</v>
      </c>
      <c r="C11" s="141" t="s">
        <v>166</v>
      </c>
      <c r="D11" s="142" t="s">
        <v>167</v>
      </c>
      <c r="E11" s="143"/>
      <c r="F11" s="133"/>
      <c r="G11" s="143"/>
      <c r="H11" s="133"/>
      <c r="I11" s="136" t="s">
        <v>149</v>
      </c>
      <c r="J11" s="135">
        <v>8</v>
      </c>
      <c r="K11" s="136"/>
      <c r="L11" s="136"/>
      <c r="M11" s="136"/>
      <c r="N11" s="136"/>
      <c r="O11" s="136"/>
      <c r="P11" s="137"/>
      <c r="Q11" s="101"/>
      <c r="R11" s="101"/>
      <c r="S11" s="101"/>
      <c r="T11" s="101"/>
      <c r="U11" s="101"/>
      <c r="V11" s="101"/>
      <c r="W11" s="101"/>
      <c r="X11" s="101"/>
      <c r="Y11" s="101"/>
      <c r="Z11" s="101"/>
      <c r="AA11" s="101"/>
      <c r="AB11" s="101"/>
      <c r="AC11" s="101"/>
      <c r="AD11" s="101"/>
      <c r="AE11" s="101"/>
      <c r="AF11" s="101"/>
      <c r="AG11" s="101"/>
      <c r="AH11" s="101"/>
      <c r="AI11" s="101"/>
    </row>
    <row r="12" spans="1:35" ht="110.4">
      <c r="A12" s="129" t="s">
        <v>78</v>
      </c>
      <c r="B12" s="140" t="s">
        <v>168</v>
      </c>
      <c r="C12" s="141" t="s">
        <v>166</v>
      </c>
      <c r="D12" s="142" t="s">
        <v>167</v>
      </c>
      <c r="E12" s="143"/>
      <c r="F12" s="133"/>
      <c r="G12" s="143"/>
      <c r="H12" s="133"/>
      <c r="I12" s="136" t="s">
        <v>149</v>
      </c>
      <c r="J12" s="135">
        <v>8</v>
      </c>
      <c r="K12" s="136"/>
      <c r="L12" s="136"/>
      <c r="M12" s="136"/>
      <c r="N12" s="136"/>
      <c r="O12" s="136"/>
      <c r="P12" s="137"/>
      <c r="Q12" s="101"/>
      <c r="R12" s="101"/>
      <c r="S12" s="101"/>
      <c r="T12" s="101"/>
      <c r="U12" s="101"/>
      <c r="V12" s="101"/>
      <c r="W12" s="101"/>
      <c r="X12" s="101"/>
      <c r="Y12" s="101"/>
      <c r="Z12" s="101"/>
      <c r="AA12" s="101"/>
      <c r="AB12" s="101"/>
      <c r="AC12" s="101"/>
      <c r="AD12" s="101"/>
      <c r="AE12" s="101"/>
      <c r="AF12" s="101"/>
      <c r="AG12" s="101"/>
      <c r="AH12" s="101"/>
      <c r="AI12" s="101"/>
    </row>
    <row r="13" spans="1:35" ht="110.4">
      <c r="A13" s="129" t="s">
        <v>82</v>
      </c>
      <c r="B13" s="140" t="s">
        <v>169</v>
      </c>
      <c r="C13" s="141" t="s">
        <v>166</v>
      </c>
      <c r="D13" s="142" t="s">
        <v>167</v>
      </c>
      <c r="E13" s="143"/>
      <c r="F13" s="133"/>
      <c r="G13" s="143"/>
      <c r="H13" s="133"/>
      <c r="I13" s="136" t="s">
        <v>149</v>
      </c>
      <c r="J13" s="135">
        <v>8</v>
      </c>
      <c r="K13" s="136"/>
      <c r="L13" s="136"/>
      <c r="M13" s="136"/>
      <c r="N13" s="136"/>
      <c r="O13" s="136"/>
      <c r="P13" s="137"/>
      <c r="Q13" s="101"/>
      <c r="R13" s="101"/>
      <c r="S13" s="101"/>
      <c r="T13" s="101"/>
      <c r="U13" s="101"/>
      <c r="V13" s="101"/>
      <c r="W13" s="101"/>
      <c r="X13" s="101"/>
      <c r="Y13" s="101"/>
      <c r="Z13" s="101"/>
      <c r="AA13" s="101"/>
      <c r="AB13" s="101"/>
      <c r="AC13" s="101"/>
      <c r="AD13" s="101"/>
      <c r="AE13" s="101"/>
      <c r="AF13" s="101"/>
      <c r="AG13" s="101"/>
      <c r="AH13" s="101"/>
      <c r="AI13" s="101"/>
    </row>
    <row r="14" spans="1:35" ht="408" customHeight="1">
      <c r="A14" s="144" t="s">
        <v>86</v>
      </c>
      <c r="B14" s="145" t="s">
        <v>170</v>
      </c>
      <c r="C14" s="146" t="s">
        <v>171</v>
      </c>
      <c r="D14" s="147" t="s">
        <v>172</v>
      </c>
      <c r="E14" s="148"/>
      <c r="F14" s="148"/>
      <c r="G14" s="149" t="s">
        <v>173</v>
      </c>
      <c r="H14" s="148"/>
      <c r="I14" s="150" t="s">
        <v>149</v>
      </c>
      <c r="J14" s="151">
        <v>2</v>
      </c>
      <c r="K14" s="150"/>
      <c r="L14" s="150"/>
      <c r="M14" s="150"/>
      <c r="N14" s="150"/>
      <c r="O14" s="152"/>
      <c r="P14" s="153"/>
      <c r="Q14" s="101"/>
      <c r="R14" s="101"/>
      <c r="S14" s="101"/>
      <c r="T14" s="101"/>
      <c r="U14" s="101"/>
      <c r="V14" s="101"/>
      <c r="W14" s="101"/>
      <c r="X14" s="101"/>
      <c r="Y14" s="101"/>
      <c r="Z14" s="101"/>
      <c r="AA14" s="101"/>
      <c r="AB14" s="101"/>
      <c r="AC14" s="101"/>
      <c r="AD14" s="101"/>
      <c r="AE14" s="101"/>
      <c r="AF14" s="101"/>
      <c r="AG14" s="101"/>
      <c r="AH14" s="101"/>
      <c r="AI14" s="101"/>
    </row>
    <row r="15" spans="1:35" ht="23.4">
      <c r="A15" s="218" t="s">
        <v>174</v>
      </c>
      <c r="B15" s="219"/>
      <c r="C15" s="219"/>
      <c r="D15" s="219"/>
      <c r="E15" s="219"/>
      <c r="F15" s="219"/>
      <c r="G15" s="219"/>
      <c r="H15" s="219"/>
      <c r="I15" s="219"/>
      <c r="J15" s="219"/>
      <c r="K15" s="219"/>
      <c r="L15" s="219"/>
      <c r="M15" s="219"/>
      <c r="N15" s="220"/>
      <c r="O15" s="154"/>
      <c r="P15" s="155"/>
      <c r="Q15" s="96"/>
      <c r="R15" s="96"/>
      <c r="S15" s="96"/>
      <c r="T15" s="96"/>
      <c r="U15" s="96"/>
      <c r="V15" s="96"/>
      <c r="W15" s="96"/>
      <c r="X15" s="96"/>
      <c r="Y15" s="96"/>
      <c r="Z15" s="96"/>
      <c r="AA15" s="96"/>
      <c r="AB15" s="96"/>
      <c r="AC15" s="96"/>
      <c r="AD15" s="96"/>
      <c r="AE15" s="96"/>
      <c r="AF15" s="96"/>
      <c r="AG15" s="96"/>
      <c r="AH15" s="96"/>
      <c r="AI15" s="96"/>
    </row>
    <row r="16" spans="1:35" ht="15.75" customHeight="1">
      <c r="A16" s="96"/>
      <c r="B16" s="96"/>
      <c r="C16" s="96"/>
      <c r="D16" s="96"/>
      <c r="E16" s="96"/>
      <c r="F16" s="96"/>
      <c r="G16" s="96"/>
      <c r="H16" s="96"/>
      <c r="I16" s="96"/>
      <c r="J16" s="156"/>
      <c r="K16" s="157"/>
      <c r="L16" s="157"/>
      <c r="M16" s="157"/>
      <c r="N16" s="157"/>
      <c r="O16" s="157"/>
      <c r="P16" s="157"/>
      <c r="Q16" s="96"/>
      <c r="R16" s="96"/>
      <c r="S16" s="96"/>
      <c r="T16" s="96"/>
      <c r="U16" s="96"/>
      <c r="V16" s="96"/>
      <c r="W16" s="96"/>
      <c r="X16" s="96"/>
      <c r="Y16" s="96"/>
      <c r="Z16" s="96"/>
      <c r="AA16" s="96"/>
      <c r="AB16" s="96"/>
      <c r="AC16" s="96"/>
      <c r="AD16" s="96"/>
      <c r="AE16" s="96"/>
      <c r="AF16" s="96"/>
      <c r="AG16" s="96"/>
      <c r="AH16" s="96"/>
      <c r="AI16" s="96"/>
    </row>
    <row r="17" spans="1:35" ht="15.75" customHeight="1">
      <c r="A17" s="96"/>
      <c r="B17" s="96"/>
      <c r="C17" s="96"/>
      <c r="D17" s="96"/>
      <c r="E17" s="96"/>
      <c r="F17" s="96"/>
      <c r="G17" s="96"/>
      <c r="H17" s="96"/>
      <c r="I17" s="96"/>
      <c r="J17" s="156"/>
      <c r="K17" s="157"/>
      <c r="L17" s="157"/>
      <c r="M17" s="157"/>
      <c r="N17" s="157"/>
      <c r="O17" s="157"/>
      <c r="P17" s="157"/>
      <c r="Q17" s="96"/>
      <c r="R17" s="96"/>
      <c r="S17" s="96"/>
      <c r="T17" s="96"/>
      <c r="U17" s="96"/>
      <c r="V17" s="96"/>
      <c r="W17" s="96"/>
      <c r="X17" s="96"/>
      <c r="Y17" s="96"/>
      <c r="Z17" s="96"/>
      <c r="AA17" s="96"/>
      <c r="AB17" s="96"/>
      <c r="AC17" s="96"/>
      <c r="AD17" s="96"/>
      <c r="AE17" s="96"/>
      <c r="AF17" s="96"/>
      <c r="AG17" s="96"/>
      <c r="AH17" s="96"/>
      <c r="AI17" s="96"/>
    </row>
    <row r="18" spans="1:35" ht="15.75" customHeight="1">
      <c r="A18" s="96"/>
      <c r="B18" s="96"/>
      <c r="C18" s="96"/>
      <c r="D18" s="96"/>
      <c r="E18" s="96"/>
      <c r="F18" s="96"/>
      <c r="G18" s="96"/>
      <c r="H18" s="96"/>
      <c r="I18" s="96"/>
      <c r="J18" s="156"/>
      <c r="K18" s="157"/>
      <c r="L18" s="157"/>
      <c r="M18" s="157"/>
      <c r="N18" s="157"/>
      <c r="O18" s="157"/>
      <c r="P18" s="157"/>
      <c r="Q18" s="96"/>
      <c r="R18" s="96"/>
      <c r="S18" s="96"/>
      <c r="T18" s="96"/>
      <c r="U18" s="96"/>
      <c r="V18" s="96"/>
      <c r="W18" s="96"/>
      <c r="X18" s="96"/>
      <c r="Y18" s="96"/>
      <c r="Z18" s="96"/>
      <c r="AA18" s="96"/>
      <c r="AB18" s="96"/>
      <c r="AC18" s="96"/>
      <c r="AD18" s="96"/>
      <c r="AE18" s="96"/>
      <c r="AF18" s="96"/>
      <c r="AG18" s="96"/>
      <c r="AH18" s="96"/>
      <c r="AI18" s="96"/>
    </row>
    <row r="19" spans="1:35" ht="15.75" customHeight="1">
      <c r="A19" s="96"/>
      <c r="B19" s="96"/>
      <c r="C19" s="96"/>
      <c r="D19" s="96"/>
      <c r="E19" s="96"/>
      <c r="F19" s="96"/>
      <c r="G19" s="96"/>
      <c r="H19" s="96"/>
      <c r="I19" s="96"/>
      <c r="J19" s="156"/>
      <c r="K19" s="157"/>
      <c r="L19" s="157"/>
      <c r="M19" s="157"/>
      <c r="N19" s="157"/>
      <c r="O19" s="157"/>
      <c r="P19" s="157"/>
      <c r="Q19" s="96"/>
      <c r="R19" s="96"/>
      <c r="S19" s="96"/>
      <c r="T19" s="96"/>
      <c r="U19" s="96"/>
      <c r="V19" s="96"/>
      <c r="W19" s="96"/>
      <c r="X19" s="96"/>
      <c r="Y19" s="96"/>
      <c r="Z19" s="96"/>
      <c r="AA19" s="96"/>
      <c r="AB19" s="96"/>
      <c r="AC19" s="96"/>
      <c r="AD19" s="96"/>
      <c r="AE19" s="96"/>
      <c r="AF19" s="96"/>
      <c r="AG19" s="96"/>
      <c r="AH19" s="96"/>
      <c r="AI19" s="96"/>
    </row>
    <row r="20" spans="1:35" ht="15.75" customHeight="1">
      <c r="A20" s="96"/>
      <c r="B20" s="96"/>
      <c r="C20" s="96"/>
      <c r="D20" s="96"/>
      <c r="E20" s="96"/>
      <c r="F20" s="96"/>
      <c r="G20" s="96"/>
      <c r="H20" s="96"/>
      <c r="I20" s="96"/>
      <c r="J20" s="156"/>
      <c r="K20" s="157"/>
      <c r="L20" s="157"/>
      <c r="M20" s="157"/>
      <c r="N20" s="157"/>
      <c r="O20" s="157"/>
      <c r="P20" s="157"/>
      <c r="Q20" s="96"/>
      <c r="R20" s="96"/>
      <c r="S20" s="96"/>
      <c r="T20" s="96"/>
      <c r="U20" s="96"/>
      <c r="V20" s="96"/>
      <c r="W20" s="96"/>
      <c r="X20" s="96"/>
      <c r="Y20" s="96"/>
      <c r="Z20" s="96"/>
      <c r="AA20" s="96"/>
      <c r="AB20" s="96"/>
      <c r="AC20" s="96"/>
      <c r="AD20" s="96"/>
      <c r="AE20" s="96"/>
      <c r="AF20" s="96"/>
      <c r="AG20" s="96"/>
      <c r="AH20" s="96"/>
      <c r="AI20" s="96"/>
    </row>
    <row r="21" spans="1:35" ht="15.75" customHeight="1">
      <c r="A21" s="96"/>
      <c r="B21" s="96"/>
      <c r="C21" s="96"/>
      <c r="D21" s="96"/>
      <c r="E21" s="96"/>
      <c r="F21" s="96"/>
      <c r="G21" s="96"/>
      <c r="H21" s="96"/>
      <c r="I21" s="96"/>
      <c r="J21" s="156"/>
      <c r="K21" s="157"/>
      <c r="L21" s="157"/>
      <c r="M21" s="157"/>
      <c r="N21" s="157"/>
      <c r="O21" s="157"/>
      <c r="P21" s="157"/>
      <c r="Q21" s="96"/>
      <c r="R21" s="96"/>
      <c r="S21" s="96"/>
      <c r="T21" s="96"/>
      <c r="U21" s="96"/>
      <c r="V21" s="96"/>
      <c r="W21" s="96"/>
      <c r="X21" s="96"/>
      <c r="Y21" s="96"/>
      <c r="Z21" s="96"/>
      <c r="AA21" s="96"/>
      <c r="AB21" s="96"/>
      <c r="AC21" s="96"/>
      <c r="AD21" s="96"/>
      <c r="AE21" s="96"/>
      <c r="AF21" s="96"/>
      <c r="AG21" s="96"/>
      <c r="AH21" s="96"/>
      <c r="AI21" s="96"/>
    </row>
    <row r="22" spans="1:35" ht="15.75" customHeight="1">
      <c r="A22" s="96"/>
      <c r="B22" s="96"/>
      <c r="C22" s="96"/>
      <c r="D22" s="96"/>
      <c r="E22" s="96"/>
      <c r="F22" s="96"/>
      <c r="G22" s="96"/>
      <c r="H22" s="96"/>
      <c r="I22" s="96"/>
      <c r="J22" s="156"/>
      <c r="K22" s="157"/>
      <c r="L22" s="157"/>
      <c r="M22" s="157"/>
      <c r="N22" s="157"/>
      <c r="O22" s="157"/>
      <c r="P22" s="157"/>
      <c r="Q22" s="96"/>
      <c r="R22" s="96"/>
      <c r="S22" s="96"/>
      <c r="T22" s="96"/>
      <c r="U22" s="96"/>
      <c r="V22" s="96"/>
      <c r="W22" s="96"/>
      <c r="X22" s="96"/>
      <c r="Y22" s="96"/>
      <c r="Z22" s="96"/>
      <c r="AA22" s="96"/>
      <c r="AB22" s="96"/>
      <c r="AC22" s="96"/>
      <c r="AD22" s="96"/>
      <c r="AE22" s="96"/>
      <c r="AF22" s="96"/>
      <c r="AG22" s="96"/>
      <c r="AH22" s="96"/>
      <c r="AI22" s="96"/>
    </row>
    <row r="23" spans="1:35" ht="15.75" customHeight="1">
      <c r="A23" s="96"/>
      <c r="B23" s="96"/>
      <c r="C23" s="96"/>
      <c r="D23" s="96"/>
      <c r="E23" s="96"/>
      <c r="F23" s="96"/>
      <c r="G23" s="96"/>
      <c r="H23" s="96"/>
      <c r="I23" s="96"/>
      <c r="J23" s="156"/>
      <c r="K23" s="157"/>
      <c r="L23" s="157"/>
      <c r="M23" s="157"/>
      <c r="N23" s="157"/>
      <c r="O23" s="157"/>
      <c r="P23" s="157"/>
      <c r="Q23" s="96"/>
      <c r="R23" s="96"/>
      <c r="S23" s="96"/>
      <c r="T23" s="96"/>
      <c r="U23" s="96"/>
      <c r="V23" s="96"/>
      <c r="W23" s="96"/>
      <c r="X23" s="96"/>
      <c r="Y23" s="96"/>
      <c r="Z23" s="96"/>
      <c r="AA23" s="96"/>
      <c r="AB23" s="96"/>
      <c r="AC23" s="96"/>
      <c r="AD23" s="96"/>
      <c r="AE23" s="96"/>
      <c r="AF23" s="96"/>
      <c r="AG23" s="96"/>
      <c r="AH23" s="96"/>
      <c r="AI23" s="96"/>
    </row>
    <row r="24" spans="1:35" ht="15.75" customHeight="1">
      <c r="A24" s="96"/>
      <c r="B24" s="96"/>
      <c r="C24" s="96"/>
      <c r="D24" s="96"/>
      <c r="E24" s="96"/>
      <c r="F24" s="96"/>
      <c r="G24" s="96"/>
      <c r="H24" s="96"/>
      <c r="I24" s="96"/>
      <c r="J24" s="156"/>
      <c r="K24" s="157"/>
      <c r="L24" s="157"/>
      <c r="M24" s="157"/>
      <c r="N24" s="157"/>
      <c r="O24" s="157"/>
      <c r="P24" s="157"/>
      <c r="Q24" s="96"/>
      <c r="R24" s="96"/>
      <c r="S24" s="96"/>
      <c r="T24" s="96"/>
      <c r="U24" s="96"/>
      <c r="V24" s="96"/>
      <c r="W24" s="96"/>
      <c r="X24" s="96"/>
      <c r="Y24" s="96"/>
      <c r="Z24" s="96"/>
      <c r="AA24" s="96"/>
      <c r="AB24" s="96"/>
      <c r="AC24" s="96"/>
      <c r="AD24" s="96"/>
      <c r="AE24" s="96"/>
      <c r="AF24" s="96"/>
      <c r="AG24" s="96"/>
      <c r="AH24" s="96"/>
      <c r="AI24" s="96"/>
    </row>
    <row r="25" spans="1:35" ht="15.75" customHeight="1">
      <c r="A25" s="96"/>
      <c r="B25" s="96"/>
      <c r="C25" s="96"/>
      <c r="D25" s="96"/>
      <c r="E25" s="96"/>
      <c r="F25" s="96"/>
      <c r="G25" s="96"/>
      <c r="H25" s="96"/>
      <c r="I25" s="96"/>
      <c r="J25" s="156"/>
      <c r="K25" s="157"/>
      <c r="L25" s="157"/>
      <c r="M25" s="157"/>
      <c r="N25" s="157"/>
      <c r="O25" s="157"/>
      <c r="P25" s="157"/>
      <c r="Q25" s="96"/>
      <c r="R25" s="96"/>
      <c r="S25" s="96"/>
      <c r="T25" s="96"/>
      <c r="U25" s="96"/>
      <c r="V25" s="96"/>
      <c r="W25" s="96"/>
      <c r="X25" s="96"/>
      <c r="Y25" s="96"/>
      <c r="Z25" s="96"/>
      <c r="AA25" s="96"/>
      <c r="AB25" s="96"/>
      <c r="AC25" s="96"/>
      <c r="AD25" s="96"/>
      <c r="AE25" s="96"/>
      <c r="AF25" s="96"/>
      <c r="AG25" s="96"/>
      <c r="AH25" s="96"/>
      <c r="AI25" s="96"/>
    </row>
    <row r="26" spans="1:35" ht="15.75" customHeight="1">
      <c r="A26" s="96"/>
      <c r="B26" s="96"/>
      <c r="C26" s="96"/>
      <c r="D26" s="96"/>
      <c r="E26" s="96"/>
      <c r="F26" s="96"/>
      <c r="G26" s="96"/>
      <c r="H26" s="96"/>
      <c r="I26" s="96"/>
      <c r="J26" s="156"/>
      <c r="K26" s="157"/>
      <c r="L26" s="157"/>
      <c r="M26" s="157"/>
      <c r="N26" s="157"/>
      <c r="O26" s="157"/>
      <c r="P26" s="157"/>
      <c r="Q26" s="96"/>
      <c r="R26" s="96"/>
      <c r="S26" s="96"/>
      <c r="T26" s="96"/>
      <c r="U26" s="96"/>
      <c r="V26" s="96"/>
      <c r="W26" s="96"/>
      <c r="X26" s="96"/>
      <c r="Y26" s="96"/>
      <c r="Z26" s="96"/>
      <c r="AA26" s="96"/>
      <c r="AB26" s="96"/>
      <c r="AC26" s="96"/>
      <c r="AD26" s="96"/>
      <c r="AE26" s="96"/>
      <c r="AF26" s="96"/>
      <c r="AG26" s="96"/>
      <c r="AH26" s="96"/>
      <c r="AI26" s="96"/>
    </row>
    <row r="27" spans="1:35" ht="15.75" customHeight="1">
      <c r="A27" s="96"/>
      <c r="B27" s="96"/>
      <c r="C27" s="96"/>
      <c r="D27" s="96"/>
      <c r="E27" s="96"/>
      <c r="F27" s="96"/>
      <c r="G27" s="96"/>
      <c r="H27" s="96"/>
      <c r="I27" s="96"/>
      <c r="J27" s="156"/>
      <c r="K27" s="157"/>
      <c r="L27" s="157"/>
      <c r="M27" s="157"/>
      <c r="N27" s="157"/>
      <c r="O27" s="157"/>
      <c r="P27" s="157"/>
      <c r="Q27" s="96"/>
      <c r="R27" s="96"/>
      <c r="S27" s="96"/>
      <c r="T27" s="96"/>
      <c r="U27" s="96"/>
      <c r="V27" s="96"/>
      <c r="W27" s="96"/>
      <c r="X27" s="96"/>
      <c r="Y27" s="96"/>
      <c r="Z27" s="96"/>
      <c r="AA27" s="96"/>
      <c r="AB27" s="96"/>
      <c r="AC27" s="96"/>
      <c r="AD27" s="96"/>
      <c r="AE27" s="96"/>
      <c r="AF27" s="96"/>
      <c r="AG27" s="96"/>
      <c r="AH27" s="96"/>
      <c r="AI27" s="96"/>
    </row>
    <row r="28" spans="1:35" ht="15.75" customHeight="1">
      <c r="A28" s="96"/>
      <c r="B28" s="96"/>
      <c r="C28" s="96"/>
      <c r="D28" s="96"/>
      <c r="E28" s="96"/>
      <c r="F28" s="96"/>
      <c r="G28" s="96"/>
      <c r="H28" s="96"/>
      <c r="I28" s="96"/>
      <c r="J28" s="156"/>
      <c r="K28" s="157"/>
      <c r="L28" s="157"/>
      <c r="M28" s="157"/>
      <c r="N28" s="157"/>
      <c r="O28" s="157"/>
      <c r="P28" s="157"/>
      <c r="Q28" s="96"/>
      <c r="R28" s="96"/>
      <c r="S28" s="96"/>
      <c r="T28" s="96"/>
      <c r="U28" s="96"/>
      <c r="V28" s="96"/>
      <c r="W28" s="96"/>
      <c r="X28" s="96"/>
      <c r="Y28" s="96"/>
      <c r="Z28" s="96"/>
      <c r="AA28" s="96"/>
      <c r="AB28" s="96"/>
      <c r="AC28" s="96"/>
      <c r="AD28" s="96"/>
      <c r="AE28" s="96"/>
      <c r="AF28" s="96"/>
      <c r="AG28" s="96"/>
      <c r="AH28" s="96"/>
      <c r="AI28" s="96"/>
    </row>
    <row r="29" spans="1:35" ht="15.75" customHeight="1">
      <c r="A29" s="96"/>
      <c r="B29" s="96"/>
      <c r="C29" s="96"/>
      <c r="D29" s="96"/>
      <c r="E29" s="96"/>
      <c r="F29" s="96"/>
      <c r="G29" s="96"/>
      <c r="H29" s="96"/>
      <c r="I29" s="96"/>
      <c r="J29" s="156"/>
      <c r="K29" s="157"/>
      <c r="L29" s="157"/>
      <c r="M29" s="157"/>
      <c r="N29" s="157"/>
      <c r="O29" s="157"/>
      <c r="P29" s="157"/>
      <c r="Q29" s="96"/>
      <c r="R29" s="96"/>
      <c r="S29" s="96"/>
      <c r="T29" s="96"/>
      <c r="U29" s="96"/>
      <c r="V29" s="96"/>
      <c r="W29" s="96"/>
      <c r="X29" s="96"/>
      <c r="Y29" s="96"/>
      <c r="Z29" s="96"/>
      <c r="AA29" s="96"/>
      <c r="AB29" s="96"/>
      <c r="AC29" s="96"/>
      <c r="AD29" s="96"/>
      <c r="AE29" s="96"/>
      <c r="AF29" s="96"/>
      <c r="AG29" s="96"/>
      <c r="AH29" s="96"/>
      <c r="AI29" s="96"/>
    </row>
    <row r="30" spans="1:35" ht="15.75" customHeight="1">
      <c r="A30" s="96"/>
      <c r="B30" s="96"/>
      <c r="C30" s="96"/>
      <c r="D30" s="96"/>
      <c r="E30" s="96"/>
      <c r="F30" s="96"/>
      <c r="G30" s="96"/>
      <c r="H30" s="96"/>
      <c r="I30" s="96"/>
      <c r="J30" s="156"/>
      <c r="K30" s="157"/>
      <c r="L30" s="157"/>
      <c r="M30" s="157"/>
      <c r="N30" s="157"/>
      <c r="O30" s="157"/>
      <c r="P30" s="157"/>
      <c r="Q30" s="96"/>
      <c r="R30" s="96"/>
      <c r="S30" s="96"/>
      <c r="T30" s="96"/>
      <c r="U30" s="96"/>
      <c r="V30" s="96"/>
      <c r="W30" s="96"/>
      <c r="X30" s="96"/>
      <c r="Y30" s="96"/>
      <c r="Z30" s="96"/>
      <c r="AA30" s="96"/>
      <c r="AB30" s="96"/>
      <c r="AC30" s="96"/>
      <c r="AD30" s="96"/>
      <c r="AE30" s="96"/>
      <c r="AF30" s="96"/>
      <c r="AG30" s="96"/>
      <c r="AH30" s="96"/>
      <c r="AI30" s="96"/>
    </row>
    <row r="31" spans="1:35" ht="15.75" customHeight="1">
      <c r="A31" s="96"/>
      <c r="B31" s="96"/>
      <c r="C31" s="96"/>
      <c r="D31" s="96"/>
      <c r="E31" s="96"/>
      <c r="F31" s="96"/>
      <c r="G31" s="96"/>
      <c r="H31" s="96"/>
      <c r="I31" s="96"/>
      <c r="J31" s="156"/>
      <c r="K31" s="157"/>
      <c r="L31" s="157"/>
      <c r="M31" s="157"/>
      <c r="N31" s="157"/>
      <c r="O31" s="157"/>
      <c r="P31" s="157"/>
      <c r="Q31" s="96"/>
      <c r="R31" s="96"/>
      <c r="S31" s="96"/>
      <c r="T31" s="96"/>
      <c r="U31" s="96"/>
      <c r="V31" s="96"/>
      <c r="W31" s="96"/>
      <c r="X31" s="96"/>
      <c r="Y31" s="96"/>
      <c r="Z31" s="96"/>
      <c r="AA31" s="96"/>
      <c r="AB31" s="96"/>
      <c r="AC31" s="96"/>
      <c r="AD31" s="96"/>
      <c r="AE31" s="96"/>
      <c r="AF31" s="96"/>
      <c r="AG31" s="96"/>
      <c r="AH31" s="96"/>
      <c r="AI31" s="96"/>
    </row>
    <row r="32" spans="1:35" ht="15.75" customHeight="1">
      <c r="A32" s="96"/>
      <c r="B32" s="96"/>
      <c r="C32" s="96"/>
      <c r="D32" s="96"/>
      <c r="E32" s="96"/>
      <c r="F32" s="96"/>
      <c r="G32" s="96"/>
      <c r="H32" s="96"/>
      <c r="I32" s="96"/>
      <c r="J32" s="156"/>
      <c r="K32" s="157"/>
      <c r="L32" s="157"/>
      <c r="M32" s="157"/>
      <c r="N32" s="157"/>
      <c r="O32" s="157"/>
      <c r="P32" s="157"/>
      <c r="Q32" s="96"/>
      <c r="R32" s="96"/>
      <c r="S32" s="96"/>
      <c r="T32" s="96"/>
      <c r="U32" s="96"/>
      <c r="V32" s="96"/>
      <c r="W32" s="96"/>
      <c r="X32" s="96"/>
      <c r="Y32" s="96"/>
      <c r="Z32" s="96"/>
      <c r="AA32" s="96"/>
      <c r="AB32" s="96"/>
      <c r="AC32" s="96"/>
      <c r="AD32" s="96"/>
      <c r="AE32" s="96"/>
      <c r="AF32" s="96"/>
      <c r="AG32" s="96"/>
      <c r="AH32" s="96"/>
      <c r="AI32" s="96"/>
    </row>
    <row r="33" spans="1:35" ht="15.75" customHeight="1">
      <c r="A33" s="96"/>
      <c r="B33" s="96"/>
      <c r="C33" s="96"/>
      <c r="D33" s="96"/>
      <c r="E33" s="96"/>
      <c r="F33" s="96"/>
      <c r="G33" s="96"/>
      <c r="H33" s="96"/>
      <c r="I33" s="96"/>
      <c r="J33" s="156"/>
      <c r="K33" s="157"/>
      <c r="L33" s="157"/>
      <c r="M33" s="157"/>
      <c r="N33" s="157"/>
      <c r="O33" s="157"/>
      <c r="P33" s="157"/>
      <c r="Q33" s="96"/>
      <c r="R33" s="96"/>
      <c r="S33" s="96"/>
      <c r="T33" s="96"/>
      <c r="U33" s="96"/>
      <c r="V33" s="96"/>
      <c r="W33" s="96"/>
      <c r="X33" s="96"/>
      <c r="Y33" s="96"/>
      <c r="Z33" s="96"/>
      <c r="AA33" s="96"/>
      <c r="AB33" s="96"/>
      <c r="AC33" s="96"/>
      <c r="AD33" s="96"/>
      <c r="AE33" s="96"/>
      <c r="AF33" s="96"/>
      <c r="AG33" s="96"/>
      <c r="AH33" s="96"/>
      <c r="AI33" s="96"/>
    </row>
    <row r="34" spans="1:35" ht="15.75" customHeight="1">
      <c r="A34" s="96"/>
      <c r="B34" s="96"/>
      <c r="C34" s="96"/>
      <c r="D34" s="96"/>
      <c r="E34" s="96"/>
      <c r="F34" s="96"/>
      <c r="G34" s="96"/>
      <c r="H34" s="96"/>
      <c r="I34" s="96"/>
      <c r="J34" s="156"/>
      <c r="K34" s="157"/>
      <c r="L34" s="157"/>
      <c r="M34" s="157"/>
      <c r="N34" s="157"/>
      <c r="O34" s="157"/>
      <c r="P34" s="157"/>
      <c r="Q34" s="96"/>
      <c r="R34" s="96"/>
      <c r="S34" s="96"/>
      <c r="T34" s="96"/>
      <c r="U34" s="96"/>
      <c r="V34" s="96"/>
      <c r="W34" s="96"/>
      <c r="X34" s="96"/>
      <c r="Y34" s="96"/>
      <c r="Z34" s="96"/>
      <c r="AA34" s="96"/>
      <c r="AB34" s="96"/>
      <c r="AC34" s="96"/>
      <c r="AD34" s="96"/>
      <c r="AE34" s="96"/>
      <c r="AF34" s="96"/>
      <c r="AG34" s="96"/>
      <c r="AH34" s="96"/>
      <c r="AI34" s="96"/>
    </row>
    <row r="35" spans="1:35" ht="15.75" customHeight="1">
      <c r="A35" s="96"/>
      <c r="B35" s="96"/>
      <c r="C35" s="96"/>
      <c r="D35" s="96"/>
      <c r="E35" s="96"/>
      <c r="F35" s="96"/>
      <c r="G35" s="96"/>
      <c r="H35" s="96"/>
      <c r="I35" s="96"/>
      <c r="J35" s="156"/>
      <c r="K35" s="157"/>
      <c r="L35" s="157"/>
      <c r="M35" s="157"/>
      <c r="N35" s="157"/>
      <c r="O35" s="157"/>
      <c r="P35" s="157"/>
      <c r="Q35" s="96"/>
      <c r="R35" s="96"/>
      <c r="S35" s="96"/>
      <c r="T35" s="96"/>
      <c r="U35" s="96"/>
      <c r="V35" s="96"/>
      <c r="W35" s="96"/>
      <c r="X35" s="96"/>
      <c r="Y35" s="96"/>
      <c r="Z35" s="96"/>
      <c r="AA35" s="96"/>
      <c r="AB35" s="96"/>
      <c r="AC35" s="96"/>
      <c r="AD35" s="96"/>
      <c r="AE35" s="96"/>
      <c r="AF35" s="96"/>
      <c r="AG35" s="96"/>
      <c r="AH35" s="96"/>
      <c r="AI35" s="96"/>
    </row>
    <row r="36" spans="1:35" ht="15.75" customHeight="1">
      <c r="A36" s="96"/>
      <c r="B36" s="96"/>
      <c r="C36" s="96"/>
      <c r="D36" s="96"/>
      <c r="E36" s="96"/>
      <c r="F36" s="96"/>
      <c r="G36" s="96"/>
      <c r="H36" s="96"/>
      <c r="I36" s="96"/>
      <c r="J36" s="156"/>
      <c r="K36" s="157"/>
      <c r="L36" s="157"/>
      <c r="M36" s="157"/>
      <c r="N36" s="157"/>
      <c r="O36" s="157"/>
      <c r="P36" s="157"/>
      <c r="Q36" s="96"/>
      <c r="R36" s="96"/>
      <c r="S36" s="96"/>
      <c r="T36" s="96"/>
      <c r="U36" s="96"/>
      <c r="V36" s="96"/>
      <c r="W36" s="96"/>
      <c r="X36" s="96"/>
      <c r="Y36" s="96"/>
      <c r="Z36" s="96"/>
      <c r="AA36" s="96"/>
      <c r="AB36" s="96"/>
      <c r="AC36" s="96"/>
      <c r="AD36" s="96"/>
      <c r="AE36" s="96"/>
      <c r="AF36" s="96"/>
      <c r="AG36" s="96"/>
      <c r="AH36" s="96"/>
      <c r="AI36" s="96"/>
    </row>
    <row r="37" spans="1:35" ht="15.75" customHeight="1">
      <c r="A37" s="96"/>
      <c r="B37" s="96"/>
      <c r="C37" s="96"/>
      <c r="D37" s="96"/>
      <c r="E37" s="96"/>
      <c r="F37" s="96"/>
      <c r="G37" s="96"/>
      <c r="H37" s="96"/>
      <c r="I37" s="96"/>
      <c r="J37" s="156"/>
      <c r="K37" s="157"/>
      <c r="L37" s="157"/>
      <c r="M37" s="157"/>
      <c r="N37" s="157"/>
      <c r="O37" s="157"/>
      <c r="P37" s="157"/>
      <c r="Q37" s="96"/>
      <c r="R37" s="96"/>
      <c r="S37" s="96"/>
      <c r="T37" s="96"/>
      <c r="U37" s="96"/>
      <c r="V37" s="96"/>
      <c r="W37" s="96"/>
      <c r="X37" s="96"/>
      <c r="Y37" s="96"/>
      <c r="Z37" s="96"/>
      <c r="AA37" s="96"/>
      <c r="AB37" s="96"/>
      <c r="AC37" s="96"/>
      <c r="AD37" s="96"/>
      <c r="AE37" s="96"/>
      <c r="AF37" s="96"/>
      <c r="AG37" s="96"/>
      <c r="AH37" s="96"/>
      <c r="AI37" s="96"/>
    </row>
    <row r="38" spans="1:35" ht="15.75" customHeight="1">
      <c r="A38" s="96"/>
      <c r="B38" s="96"/>
      <c r="C38" s="96"/>
      <c r="D38" s="96"/>
      <c r="E38" s="96"/>
      <c r="F38" s="96"/>
      <c r="G38" s="96"/>
      <c r="H38" s="96"/>
      <c r="I38" s="96"/>
      <c r="J38" s="156"/>
      <c r="K38" s="157"/>
      <c r="L38" s="157"/>
      <c r="M38" s="157"/>
      <c r="N38" s="157"/>
      <c r="O38" s="157"/>
      <c r="P38" s="157"/>
      <c r="Q38" s="96"/>
      <c r="R38" s="96"/>
      <c r="S38" s="96"/>
      <c r="T38" s="96"/>
      <c r="U38" s="96"/>
      <c r="V38" s="96"/>
      <c r="W38" s="96"/>
      <c r="X38" s="96"/>
      <c r="Y38" s="96"/>
      <c r="Z38" s="96"/>
      <c r="AA38" s="96"/>
      <c r="AB38" s="96"/>
      <c r="AC38" s="96"/>
      <c r="AD38" s="96"/>
      <c r="AE38" s="96"/>
      <c r="AF38" s="96"/>
      <c r="AG38" s="96"/>
      <c r="AH38" s="96"/>
      <c r="AI38" s="96"/>
    </row>
    <row r="39" spans="1:35" ht="15.75" customHeight="1">
      <c r="A39" s="96"/>
      <c r="B39" s="96"/>
      <c r="C39" s="96"/>
      <c r="D39" s="96"/>
      <c r="E39" s="96"/>
      <c r="F39" s="96"/>
      <c r="G39" s="96"/>
      <c r="H39" s="96"/>
      <c r="I39" s="96"/>
      <c r="J39" s="156"/>
      <c r="K39" s="157"/>
      <c r="L39" s="157"/>
      <c r="M39" s="157"/>
      <c r="N39" s="157"/>
      <c r="O39" s="157"/>
      <c r="P39" s="157"/>
      <c r="Q39" s="96"/>
      <c r="R39" s="96"/>
      <c r="S39" s="96"/>
      <c r="T39" s="96"/>
      <c r="U39" s="96"/>
      <c r="V39" s="96"/>
      <c r="W39" s="96"/>
      <c r="X39" s="96"/>
      <c r="Y39" s="96"/>
      <c r="Z39" s="96"/>
      <c r="AA39" s="96"/>
      <c r="AB39" s="96"/>
      <c r="AC39" s="96"/>
      <c r="AD39" s="96"/>
      <c r="AE39" s="96"/>
      <c r="AF39" s="96"/>
      <c r="AG39" s="96"/>
      <c r="AH39" s="96"/>
      <c r="AI39" s="96"/>
    </row>
    <row r="40" spans="1:35" ht="15.75" customHeight="1">
      <c r="A40" s="96"/>
      <c r="B40" s="96"/>
      <c r="C40" s="96"/>
      <c r="D40" s="96"/>
      <c r="E40" s="96"/>
      <c r="F40" s="96"/>
      <c r="G40" s="96"/>
      <c r="H40" s="96"/>
      <c r="I40" s="96"/>
      <c r="J40" s="156"/>
      <c r="K40" s="157"/>
      <c r="L40" s="157"/>
      <c r="M40" s="157"/>
      <c r="N40" s="157"/>
      <c r="O40" s="157"/>
      <c r="P40" s="157"/>
      <c r="Q40" s="96"/>
      <c r="R40" s="96"/>
      <c r="S40" s="96"/>
      <c r="T40" s="96"/>
      <c r="U40" s="96"/>
      <c r="V40" s="96"/>
      <c r="W40" s="96"/>
      <c r="X40" s="96"/>
      <c r="Y40" s="96"/>
      <c r="Z40" s="96"/>
      <c r="AA40" s="96"/>
      <c r="AB40" s="96"/>
      <c r="AC40" s="96"/>
      <c r="AD40" s="96"/>
      <c r="AE40" s="96"/>
      <c r="AF40" s="96"/>
      <c r="AG40" s="96"/>
      <c r="AH40" s="96"/>
      <c r="AI40" s="96"/>
    </row>
    <row r="41" spans="1:35" ht="15.75" customHeight="1">
      <c r="A41" s="96"/>
      <c r="B41" s="96"/>
      <c r="C41" s="96"/>
      <c r="D41" s="96"/>
      <c r="E41" s="96"/>
      <c r="F41" s="96"/>
      <c r="G41" s="96"/>
      <c r="H41" s="96"/>
      <c r="I41" s="96"/>
      <c r="J41" s="156"/>
      <c r="K41" s="157"/>
      <c r="L41" s="157"/>
      <c r="M41" s="157"/>
      <c r="N41" s="157"/>
      <c r="O41" s="157"/>
      <c r="P41" s="157"/>
      <c r="Q41" s="96"/>
      <c r="R41" s="96"/>
      <c r="S41" s="96"/>
      <c r="T41" s="96"/>
      <c r="U41" s="96"/>
      <c r="V41" s="96"/>
      <c r="W41" s="96"/>
      <c r="X41" s="96"/>
      <c r="Y41" s="96"/>
      <c r="Z41" s="96"/>
      <c r="AA41" s="96"/>
      <c r="AB41" s="96"/>
      <c r="AC41" s="96"/>
      <c r="AD41" s="96"/>
      <c r="AE41" s="96"/>
      <c r="AF41" s="96"/>
      <c r="AG41" s="96"/>
      <c r="AH41" s="96"/>
      <c r="AI41" s="96"/>
    </row>
    <row r="42" spans="1:35" ht="15.75" customHeight="1">
      <c r="A42" s="96"/>
      <c r="B42" s="96"/>
      <c r="C42" s="96"/>
      <c r="D42" s="96"/>
      <c r="E42" s="96"/>
      <c r="F42" s="96"/>
      <c r="G42" s="96"/>
      <c r="H42" s="96"/>
      <c r="I42" s="96"/>
      <c r="J42" s="156"/>
      <c r="K42" s="157"/>
      <c r="L42" s="157"/>
      <c r="M42" s="157"/>
      <c r="N42" s="157"/>
      <c r="O42" s="157"/>
      <c r="P42" s="157"/>
      <c r="Q42" s="96"/>
      <c r="R42" s="96"/>
      <c r="S42" s="96"/>
      <c r="T42" s="96"/>
      <c r="U42" s="96"/>
      <c r="V42" s="96"/>
      <c r="W42" s="96"/>
      <c r="X42" s="96"/>
      <c r="Y42" s="96"/>
      <c r="Z42" s="96"/>
      <c r="AA42" s="96"/>
      <c r="AB42" s="96"/>
      <c r="AC42" s="96"/>
      <c r="AD42" s="96"/>
      <c r="AE42" s="96"/>
      <c r="AF42" s="96"/>
      <c r="AG42" s="96"/>
      <c r="AH42" s="96"/>
      <c r="AI42" s="96"/>
    </row>
    <row r="43" spans="1:35" ht="15.75" customHeight="1">
      <c r="A43" s="96"/>
      <c r="B43" s="96"/>
      <c r="C43" s="96"/>
      <c r="D43" s="96"/>
      <c r="E43" s="96"/>
      <c r="F43" s="96"/>
      <c r="G43" s="96"/>
      <c r="H43" s="96"/>
      <c r="I43" s="96"/>
      <c r="J43" s="156"/>
      <c r="K43" s="157"/>
      <c r="L43" s="157"/>
      <c r="M43" s="157"/>
      <c r="N43" s="157"/>
      <c r="O43" s="157"/>
      <c r="P43" s="157"/>
      <c r="Q43" s="96"/>
      <c r="R43" s="96"/>
      <c r="S43" s="96"/>
      <c r="T43" s="96"/>
      <c r="U43" s="96"/>
      <c r="V43" s="96"/>
      <c r="W43" s="96"/>
      <c r="X43" s="96"/>
      <c r="Y43" s="96"/>
      <c r="Z43" s="96"/>
      <c r="AA43" s="96"/>
      <c r="AB43" s="96"/>
      <c r="AC43" s="96"/>
      <c r="AD43" s="96"/>
      <c r="AE43" s="96"/>
      <c r="AF43" s="96"/>
      <c r="AG43" s="96"/>
      <c r="AH43" s="96"/>
      <c r="AI43" s="96"/>
    </row>
    <row r="44" spans="1:35" ht="15.75" customHeight="1">
      <c r="A44" s="96"/>
      <c r="B44" s="96"/>
      <c r="C44" s="96"/>
      <c r="D44" s="96"/>
      <c r="E44" s="96"/>
      <c r="F44" s="96"/>
      <c r="G44" s="96"/>
      <c r="H44" s="96"/>
      <c r="I44" s="96"/>
      <c r="J44" s="156"/>
      <c r="K44" s="157"/>
      <c r="L44" s="157"/>
      <c r="M44" s="157"/>
      <c r="N44" s="157"/>
      <c r="O44" s="157"/>
      <c r="P44" s="157"/>
      <c r="Q44" s="96"/>
      <c r="R44" s="96"/>
      <c r="S44" s="96"/>
      <c r="T44" s="96"/>
      <c r="U44" s="96"/>
      <c r="V44" s="96"/>
      <c r="W44" s="96"/>
      <c r="X44" s="96"/>
      <c r="Y44" s="96"/>
      <c r="Z44" s="96"/>
      <c r="AA44" s="96"/>
      <c r="AB44" s="96"/>
      <c r="AC44" s="96"/>
      <c r="AD44" s="96"/>
      <c r="AE44" s="96"/>
      <c r="AF44" s="96"/>
      <c r="AG44" s="96"/>
      <c r="AH44" s="96"/>
      <c r="AI44" s="96"/>
    </row>
    <row r="45" spans="1:35" ht="15.75" customHeight="1">
      <c r="A45" s="96"/>
      <c r="B45" s="96"/>
      <c r="C45" s="96"/>
      <c r="D45" s="96"/>
      <c r="E45" s="96"/>
      <c r="F45" s="96"/>
      <c r="G45" s="96"/>
      <c r="H45" s="96"/>
      <c r="I45" s="96"/>
      <c r="J45" s="156"/>
      <c r="K45" s="157"/>
      <c r="L45" s="157"/>
      <c r="M45" s="157"/>
      <c r="N45" s="157"/>
      <c r="O45" s="157"/>
      <c r="P45" s="157"/>
      <c r="Q45" s="96"/>
      <c r="R45" s="96"/>
      <c r="S45" s="96"/>
      <c r="T45" s="96"/>
      <c r="U45" s="96"/>
      <c r="V45" s="96"/>
      <c r="W45" s="96"/>
      <c r="X45" s="96"/>
      <c r="Y45" s="96"/>
      <c r="Z45" s="96"/>
      <c r="AA45" s="96"/>
      <c r="AB45" s="96"/>
      <c r="AC45" s="96"/>
      <c r="AD45" s="96"/>
      <c r="AE45" s="96"/>
      <c r="AF45" s="96"/>
      <c r="AG45" s="96"/>
      <c r="AH45" s="96"/>
      <c r="AI45" s="96"/>
    </row>
    <row r="46" spans="1:35" ht="15.75" customHeight="1">
      <c r="A46" s="96"/>
      <c r="B46" s="96"/>
      <c r="C46" s="96"/>
      <c r="D46" s="96"/>
      <c r="E46" s="96"/>
      <c r="F46" s="96"/>
      <c r="G46" s="96"/>
      <c r="H46" s="96"/>
      <c r="I46" s="96"/>
      <c r="J46" s="156"/>
      <c r="K46" s="157"/>
      <c r="L46" s="157"/>
      <c r="M46" s="157"/>
      <c r="N46" s="157"/>
      <c r="O46" s="157"/>
      <c r="P46" s="157"/>
      <c r="Q46" s="96"/>
      <c r="R46" s="96"/>
      <c r="S46" s="96"/>
      <c r="T46" s="96"/>
      <c r="U46" s="96"/>
      <c r="V46" s="96"/>
      <c r="W46" s="96"/>
      <c r="X46" s="96"/>
      <c r="Y46" s="96"/>
      <c r="Z46" s="96"/>
      <c r="AA46" s="96"/>
      <c r="AB46" s="96"/>
      <c r="AC46" s="96"/>
      <c r="AD46" s="96"/>
      <c r="AE46" s="96"/>
      <c r="AF46" s="96"/>
      <c r="AG46" s="96"/>
      <c r="AH46" s="96"/>
      <c r="AI46" s="96"/>
    </row>
    <row r="47" spans="1:35" ht="15.75" customHeight="1">
      <c r="A47" s="96"/>
      <c r="B47" s="96"/>
      <c r="C47" s="96"/>
      <c r="D47" s="96"/>
      <c r="E47" s="96"/>
      <c r="F47" s="96"/>
      <c r="G47" s="96"/>
      <c r="H47" s="96"/>
      <c r="I47" s="96"/>
      <c r="J47" s="156"/>
      <c r="K47" s="157"/>
      <c r="L47" s="157"/>
      <c r="M47" s="157"/>
      <c r="N47" s="157"/>
      <c r="O47" s="157"/>
      <c r="P47" s="157"/>
      <c r="Q47" s="96"/>
      <c r="R47" s="96"/>
      <c r="S47" s="96"/>
      <c r="T47" s="96"/>
      <c r="U47" s="96"/>
      <c r="V47" s="96"/>
      <c r="W47" s="96"/>
      <c r="X47" s="96"/>
      <c r="Y47" s="96"/>
      <c r="Z47" s="96"/>
      <c r="AA47" s="96"/>
      <c r="AB47" s="96"/>
      <c r="AC47" s="96"/>
      <c r="AD47" s="96"/>
      <c r="AE47" s="96"/>
      <c r="AF47" s="96"/>
      <c r="AG47" s="96"/>
      <c r="AH47" s="96"/>
      <c r="AI47" s="96"/>
    </row>
    <row r="48" spans="1:35" ht="15.75" customHeight="1">
      <c r="A48" s="96"/>
      <c r="B48" s="96"/>
      <c r="C48" s="96"/>
      <c r="D48" s="96"/>
      <c r="E48" s="96"/>
      <c r="F48" s="96"/>
      <c r="G48" s="96"/>
      <c r="H48" s="96"/>
      <c r="I48" s="96"/>
      <c r="J48" s="156"/>
      <c r="K48" s="157"/>
      <c r="L48" s="157"/>
      <c r="M48" s="157"/>
      <c r="N48" s="157"/>
      <c r="O48" s="157"/>
      <c r="P48" s="157"/>
      <c r="Q48" s="96"/>
      <c r="R48" s="96"/>
      <c r="S48" s="96"/>
      <c r="T48" s="96"/>
      <c r="U48" s="96"/>
      <c r="V48" s="96"/>
      <c r="W48" s="96"/>
      <c r="X48" s="96"/>
      <c r="Y48" s="96"/>
      <c r="Z48" s="96"/>
      <c r="AA48" s="96"/>
      <c r="AB48" s="96"/>
      <c r="AC48" s="96"/>
      <c r="AD48" s="96"/>
      <c r="AE48" s="96"/>
      <c r="AF48" s="96"/>
      <c r="AG48" s="96"/>
      <c r="AH48" s="96"/>
      <c r="AI48" s="96"/>
    </row>
    <row r="49" spans="1:35" ht="15.75" customHeight="1">
      <c r="A49" s="96"/>
      <c r="B49" s="96"/>
      <c r="C49" s="96"/>
      <c r="D49" s="96"/>
      <c r="E49" s="96"/>
      <c r="F49" s="96"/>
      <c r="G49" s="96"/>
      <c r="H49" s="96"/>
      <c r="I49" s="96"/>
      <c r="J49" s="156"/>
      <c r="K49" s="157"/>
      <c r="L49" s="157"/>
      <c r="M49" s="157"/>
      <c r="N49" s="157"/>
      <c r="O49" s="157"/>
      <c r="P49" s="157"/>
      <c r="Q49" s="96"/>
      <c r="R49" s="96"/>
      <c r="S49" s="96"/>
      <c r="T49" s="96"/>
      <c r="U49" s="96"/>
      <c r="V49" s="96"/>
      <c r="W49" s="96"/>
      <c r="X49" s="96"/>
      <c r="Y49" s="96"/>
      <c r="Z49" s="96"/>
      <c r="AA49" s="96"/>
      <c r="AB49" s="96"/>
      <c r="AC49" s="96"/>
      <c r="AD49" s="96"/>
      <c r="AE49" s="96"/>
      <c r="AF49" s="96"/>
      <c r="AG49" s="96"/>
      <c r="AH49" s="96"/>
      <c r="AI49" s="96"/>
    </row>
    <row r="50" spans="1:35" ht="15.75" customHeight="1">
      <c r="A50" s="96"/>
      <c r="B50" s="96"/>
      <c r="C50" s="96"/>
      <c r="D50" s="96"/>
      <c r="E50" s="96"/>
      <c r="F50" s="96"/>
      <c r="G50" s="96"/>
      <c r="H50" s="96"/>
      <c r="I50" s="96"/>
      <c r="J50" s="156"/>
      <c r="K50" s="157"/>
      <c r="L50" s="157"/>
      <c r="M50" s="157"/>
      <c r="N50" s="157"/>
      <c r="O50" s="157"/>
      <c r="P50" s="157"/>
      <c r="Q50" s="96"/>
      <c r="R50" s="96"/>
      <c r="S50" s="96"/>
      <c r="T50" s="96"/>
      <c r="U50" s="96"/>
      <c r="V50" s="96"/>
      <c r="W50" s="96"/>
      <c r="X50" s="96"/>
      <c r="Y50" s="96"/>
      <c r="Z50" s="96"/>
      <c r="AA50" s="96"/>
      <c r="AB50" s="96"/>
      <c r="AC50" s="96"/>
      <c r="AD50" s="96"/>
      <c r="AE50" s="96"/>
      <c r="AF50" s="96"/>
      <c r="AG50" s="96"/>
      <c r="AH50" s="96"/>
      <c r="AI50" s="96"/>
    </row>
    <row r="51" spans="1:35" ht="15.75" customHeight="1">
      <c r="A51" s="96"/>
      <c r="B51" s="96"/>
      <c r="C51" s="96"/>
      <c r="D51" s="96"/>
      <c r="E51" s="96"/>
      <c r="F51" s="96"/>
      <c r="G51" s="96"/>
      <c r="H51" s="96"/>
      <c r="I51" s="96"/>
      <c r="J51" s="156"/>
      <c r="K51" s="157"/>
      <c r="L51" s="157"/>
      <c r="M51" s="157"/>
      <c r="N51" s="157"/>
      <c r="O51" s="157"/>
      <c r="P51" s="157"/>
      <c r="Q51" s="96"/>
      <c r="R51" s="96"/>
      <c r="S51" s="96"/>
      <c r="T51" s="96"/>
      <c r="U51" s="96"/>
      <c r="V51" s="96"/>
      <c r="W51" s="96"/>
      <c r="X51" s="96"/>
      <c r="Y51" s="96"/>
      <c r="Z51" s="96"/>
      <c r="AA51" s="96"/>
      <c r="AB51" s="96"/>
      <c r="AC51" s="96"/>
      <c r="AD51" s="96"/>
      <c r="AE51" s="96"/>
      <c r="AF51" s="96"/>
      <c r="AG51" s="96"/>
      <c r="AH51" s="96"/>
      <c r="AI51" s="96"/>
    </row>
    <row r="52" spans="1:35" ht="15.75" customHeight="1">
      <c r="A52" s="96"/>
      <c r="B52" s="96"/>
      <c r="C52" s="96"/>
      <c r="D52" s="96"/>
      <c r="E52" s="96"/>
      <c r="F52" s="96"/>
      <c r="G52" s="96"/>
      <c r="H52" s="96"/>
      <c r="I52" s="96"/>
      <c r="J52" s="156"/>
      <c r="K52" s="157"/>
      <c r="L52" s="157"/>
      <c r="M52" s="157"/>
      <c r="N52" s="157"/>
      <c r="O52" s="157"/>
      <c r="P52" s="157"/>
      <c r="Q52" s="96"/>
      <c r="R52" s="96"/>
      <c r="S52" s="96"/>
      <c r="T52" s="96"/>
      <c r="U52" s="96"/>
      <c r="V52" s="96"/>
      <c r="W52" s="96"/>
      <c r="X52" s="96"/>
      <c r="Y52" s="96"/>
      <c r="Z52" s="96"/>
      <c r="AA52" s="96"/>
      <c r="AB52" s="96"/>
      <c r="AC52" s="96"/>
      <c r="AD52" s="96"/>
      <c r="AE52" s="96"/>
      <c r="AF52" s="96"/>
      <c r="AG52" s="96"/>
      <c r="AH52" s="96"/>
      <c r="AI52" s="96"/>
    </row>
    <row r="53" spans="1:35" ht="15.75" customHeight="1">
      <c r="A53" s="96"/>
      <c r="B53" s="96"/>
      <c r="C53" s="96"/>
      <c r="D53" s="96"/>
      <c r="E53" s="96"/>
      <c r="F53" s="96"/>
      <c r="G53" s="96"/>
      <c r="H53" s="96"/>
      <c r="I53" s="96"/>
      <c r="J53" s="156"/>
      <c r="K53" s="157"/>
      <c r="L53" s="157"/>
      <c r="M53" s="157"/>
      <c r="N53" s="157"/>
      <c r="O53" s="157"/>
      <c r="P53" s="157"/>
      <c r="Q53" s="96"/>
      <c r="R53" s="96"/>
      <c r="S53" s="96"/>
      <c r="T53" s="96"/>
      <c r="U53" s="96"/>
      <c r="V53" s="96"/>
      <c r="W53" s="96"/>
      <c r="X53" s="96"/>
      <c r="Y53" s="96"/>
      <c r="Z53" s="96"/>
      <c r="AA53" s="96"/>
      <c r="AB53" s="96"/>
      <c r="AC53" s="96"/>
      <c r="AD53" s="96"/>
      <c r="AE53" s="96"/>
      <c r="AF53" s="96"/>
      <c r="AG53" s="96"/>
      <c r="AH53" s="96"/>
      <c r="AI53" s="96"/>
    </row>
    <row r="54" spans="1:35" ht="15.75" customHeight="1">
      <c r="A54" s="96"/>
      <c r="B54" s="96"/>
      <c r="C54" s="96"/>
      <c r="D54" s="96"/>
      <c r="E54" s="96"/>
      <c r="F54" s="96"/>
      <c r="G54" s="96"/>
      <c r="H54" s="96"/>
      <c r="I54" s="96"/>
      <c r="J54" s="156"/>
      <c r="K54" s="157"/>
      <c r="L54" s="157"/>
      <c r="M54" s="157"/>
      <c r="N54" s="157"/>
      <c r="O54" s="157"/>
      <c r="P54" s="157"/>
      <c r="Q54" s="96"/>
      <c r="R54" s="96"/>
      <c r="S54" s="96"/>
      <c r="T54" s="96"/>
      <c r="U54" s="96"/>
      <c r="V54" s="96"/>
      <c r="W54" s="96"/>
      <c r="X54" s="96"/>
      <c r="Y54" s="96"/>
      <c r="Z54" s="96"/>
      <c r="AA54" s="96"/>
      <c r="AB54" s="96"/>
      <c r="AC54" s="96"/>
      <c r="AD54" s="96"/>
      <c r="AE54" s="96"/>
      <c r="AF54" s="96"/>
      <c r="AG54" s="96"/>
      <c r="AH54" s="96"/>
      <c r="AI54" s="96"/>
    </row>
    <row r="55" spans="1:35" ht="15.75" customHeight="1">
      <c r="A55" s="96"/>
      <c r="B55" s="96"/>
      <c r="C55" s="96"/>
      <c r="D55" s="96"/>
      <c r="E55" s="96"/>
      <c r="F55" s="96"/>
      <c r="G55" s="96"/>
      <c r="H55" s="96"/>
      <c r="I55" s="96"/>
      <c r="J55" s="156"/>
      <c r="K55" s="157"/>
      <c r="L55" s="157"/>
      <c r="M55" s="157"/>
      <c r="N55" s="157"/>
      <c r="O55" s="157"/>
      <c r="P55" s="157"/>
      <c r="Q55" s="96"/>
      <c r="R55" s="96"/>
      <c r="S55" s="96"/>
      <c r="T55" s="96"/>
      <c r="U55" s="96"/>
      <c r="V55" s="96"/>
      <c r="W55" s="96"/>
      <c r="X55" s="96"/>
      <c r="Y55" s="96"/>
      <c r="Z55" s="96"/>
      <c r="AA55" s="96"/>
      <c r="AB55" s="96"/>
      <c r="AC55" s="96"/>
      <c r="AD55" s="96"/>
      <c r="AE55" s="96"/>
      <c r="AF55" s="96"/>
      <c r="AG55" s="96"/>
      <c r="AH55" s="96"/>
      <c r="AI55" s="96"/>
    </row>
    <row r="56" spans="1:35" ht="15.75" customHeight="1">
      <c r="A56" s="96"/>
      <c r="B56" s="96"/>
      <c r="C56" s="96"/>
      <c r="D56" s="96"/>
      <c r="E56" s="96"/>
      <c r="F56" s="96"/>
      <c r="G56" s="96"/>
      <c r="H56" s="96"/>
      <c r="I56" s="96"/>
      <c r="J56" s="156"/>
      <c r="K56" s="157"/>
      <c r="L56" s="157"/>
      <c r="M56" s="157"/>
      <c r="N56" s="157"/>
      <c r="O56" s="157"/>
      <c r="P56" s="157"/>
      <c r="Q56" s="96"/>
      <c r="R56" s="96"/>
      <c r="S56" s="96"/>
      <c r="T56" s="96"/>
      <c r="U56" s="96"/>
      <c r="V56" s="96"/>
      <c r="W56" s="96"/>
      <c r="X56" s="96"/>
      <c r="Y56" s="96"/>
      <c r="Z56" s="96"/>
      <c r="AA56" s="96"/>
      <c r="AB56" s="96"/>
      <c r="AC56" s="96"/>
      <c r="AD56" s="96"/>
      <c r="AE56" s="96"/>
      <c r="AF56" s="96"/>
      <c r="AG56" s="96"/>
      <c r="AH56" s="96"/>
      <c r="AI56" s="96"/>
    </row>
    <row r="57" spans="1:35" ht="15.75" customHeight="1">
      <c r="A57" s="96"/>
      <c r="B57" s="96"/>
      <c r="C57" s="96"/>
      <c r="D57" s="96"/>
      <c r="E57" s="96"/>
      <c r="F57" s="96"/>
      <c r="G57" s="96"/>
      <c r="H57" s="96"/>
      <c r="I57" s="96"/>
      <c r="J57" s="156"/>
      <c r="K57" s="157"/>
      <c r="L57" s="157"/>
      <c r="M57" s="157"/>
      <c r="N57" s="157"/>
      <c r="O57" s="157"/>
      <c r="P57" s="157"/>
      <c r="Q57" s="96"/>
      <c r="R57" s="96"/>
      <c r="S57" s="96"/>
      <c r="T57" s="96"/>
      <c r="U57" s="96"/>
      <c r="V57" s="96"/>
      <c r="W57" s="96"/>
      <c r="X57" s="96"/>
      <c r="Y57" s="96"/>
      <c r="Z57" s="96"/>
      <c r="AA57" s="96"/>
      <c r="AB57" s="96"/>
      <c r="AC57" s="96"/>
      <c r="AD57" s="96"/>
      <c r="AE57" s="96"/>
      <c r="AF57" s="96"/>
      <c r="AG57" s="96"/>
      <c r="AH57" s="96"/>
      <c r="AI57" s="96"/>
    </row>
    <row r="58" spans="1:35" ht="15.75" customHeight="1">
      <c r="A58" s="96"/>
      <c r="B58" s="96"/>
      <c r="C58" s="96"/>
      <c r="D58" s="96"/>
      <c r="E58" s="96"/>
      <c r="F58" s="96"/>
      <c r="G58" s="96"/>
      <c r="H58" s="96"/>
      <c r="I58" s="96"/>
      <c r="J58" s="156"/>
      <c r="K58" s="157"/>
      <c r="L58" s="157"/>
      <c r="M58" s="157"/>
      <c r="N58" s="157"/>
      <c r="O58" s="157"/>
      <c r="P58" s="157"/>
      <c r="Q58" s="96"/>
      <c r="R58" s="96"/>
      <c r="S58" s="96"/>
      <c r="T58" s="96"/>
      <c r="U58" s="96"/>
      <c r="V58" s="96"/>
      <c r="W58" s="96"/>
      <c r="X58" s="96"/>
      <c r="Y58" s="96"/>
      <c r="Z58" s="96"/>
      <c r="AA58" s="96"/>
      <c r="AB58" s="96"/>
      <c r="AC58" s="96"/>
      <c r="AD58" s="96"/>
      <c r="AE58" s="96"/>
      <c r="AF58" s="96"/>
      <c r="AG58" s="96"/>
      <c r="AH58" s="96"/>
      <c r="AI58" s="96"/>
    </row>
    <row r="59" spans="1:35" ht="15.75" customHeight="1">
      <c r="A59" s="96"/>
      <c r="B59" s="96"/>
      <c r="C59" s="96"/>
      <c r="D59" s="96"/>
      <c r="E59" s="96"/>
      <c r="F59" s="96"/>
      <c r="G59" s="96"/>
      <c r="H59" s="96"/>
      <c r="I59" s="96"/>
      <c r="J59" s="156"/>
      <c r="K59" s="157"/>
      <c r="L59" s="157"/>
      <c r="M59" s="157"/>
      <c r="N59" s="157"/>
      <c r="O59" s="157"/>
      <c r="P59" s="157"/>
      <c r="Q59" s="96"/>
      <c r="R59" s="96"/>
      <c r="S59" s="96"/>
      <c r="T59" s="96"/>
      <c r="U59" s="96"/>
      <c r="V59" s="96"/>
      <c r="W59" s="96"/>
      <c r="X59" s="96"/>
      <c r="Y59" s="96"/>
      <c r="Z59" s="96"/>
      <c r="AA59" s="96"/>
      <c r="AB59" s="96"/>
      <c r="AC59" s="96"/>
      <c r="AD59" s="96"/>
      <c r="AE59" s="96"/>
      <c r="AF59" s="96"/>
      <c r="AG59" s="96"/>
      <c r="AH59" s="96"/>
      <c r="AI59" s="96"/>
    </row>
    <row r="60" spans="1:35" ht="15.75" customHeight="1">
      <c r="A60" s="96"/>
      <c r="B60" s="96"/>
      <c r="C60" s="96"/>
      <c r="D60" s="96"/>
      <c r="E60" s="96"/>
      <c r="F60" s="96"/>
      <c r="G60" s="96"/>
      <c r="H60" s="96"/>
      <c r="I60" s="96"/>
      <c r="J60" s="156"/>
      <c r="K60" s="157"/>
      <c r="L60" s="157"/>
      <c r="M60" s="157"/>
      <c r="N60" s="157"/>
      <c r="O60" s="157"/>
      <c r="P60" s="157"/>
      <c r="Q60" s="96"/>
      <c r="R60" s="96"/>
      <c r="S60" s="96"/>
      <c r="T60" s="96"/>
      <c r="U60" s="96"/>
      <c r="V60" s="96"/>
      <c r="W60" s="96"/>
      <c r="X60" s="96"/>
      <c r="Y60" s="96"/>
      <c r="Z60" s="96"/>
      <c r="AA60" s="96"/>
      <c r="AB60" s="96"/>
      <c r="AC60" s="96"/>
      <c r="AD60" s="96"/>
      <c r="AE60" s="96"/>
      <c r="AF60" s="96"/>
      <c r="AG60" s="96"/>
      <c r="AH60" s="96"/>
      <c r="AI60" s="96"/>
    </row>
    <row r="61" spans="1:35" ht="15.75" customHeight="1">
      <c r="A61" s="96"/>
      <c r="B61" s="96"/>
      <c r="C61" s="96"/>
      <c r="D61" s="96"/>
      <c r="E61" s="96"/>
      <c r="F61" s="96"/>
      <c r="G61" s="96"/>
      <c r="H61" s="96"/>
      <c r="I61" s="96"/>
      <c r="J61" s="156"/>
      <c r="K61" s="157"/>
      <c r="L61" s="157"/>
      <c r="M61" s="157"/>
      <c r="N61" s="157"/>
      <c r="O61" s="157"/>
      <c r="P61" s="157"/>
      <c r="Q61" s="96"/>
      <c r="R61" s="96"/>
      <c r="S61" s="96"/>
      <c r="T61" s="96"/>
      <c r="U61" s="96"/>
      <c r="V61" s="96"/>
      <c r="W61" s="96"/>
      <c r="X61" s="96"/>
      <c r="Y61" s="96"/>
      <c r="Z61" s="96"/>
      <c r="AA61" s="96"/>
      <c r="AB61" s="96"/>
      <c r="AC61" s="96"/>
      <c r="AD61" s="96"/>
      <c r="AE61" s="96"/>
      <c r="AF61" s="96"/>
      <c r="AG61" s="96"/>
      <c r="AH61" s="96"/>
      <c r="AI61" s="96"/>
    </row>
    <row r="62" spans="1:35" ht="15.75" customHeight="1">
      <c r="A62" s="96"/>
      <c r="B62" s="96"/>
      <c r="C62" s="96"/>
      <c r="D62" s="96"/>
      <c r="E62" s="96"/>
      <c r="F62" s="96"/>
      <c r="G62" s="96"/>
      <c r="H62" s="96"/>
      <c r="I62" s="96"/>
      <c r="J62" s="156"/>
      <c r="K62" s="157"/>
      <c r="L62" s="157"/>
      <c r="M62" s="157"/>
      <c r="N62" s="157"/>
      <c r="O62" s="157"/>
      <c r="P62" s="157"/>
      <c r="Q62" s="96"/>
      <c r="R62" s="96"/>
      <c r="S62" s="96"/>
      <c r="T62" s="96"/>
      <c r="U62" s="96"/>
      <c r="V62" s="96"/>
      <c r="W62" s="96"/>
      <c r="X62" s="96"/>
      <c r="Y62" s="96"/>
      <c r="Z62" s="96"/>
      <c r="AA62" s="96"/>
      <c r="AB62" s="96"/>
      <c r="AC62" s="96"/>
      <c r="AD62" s="96"/>
      <c r="AE62" s="96"/>
      <c r="AF62" s="96"/>
      <c r="AG62" s="96"/>
      <c r="AH62" s="96"/>
      <c r="AI62" s="96"/>
    </row>
    <row r="63" spans="1:35" ht="15.75" customHeight="1">
      <c r="A63" s="96"/>
      <c r="B63" s="96"/>
      <c r="C63" s="96"/>
      <c r="D63" s="96"/>
      <c r="E63" s="96"/>
      <c r="F63" s="96"/>
      <c r="G63" s="96"/>
      <c r="H63" s="96"/>
      <c r="I63" s="96"/>
      <c r="J63" s="156"/>
      <c r="K63" s="157"/>
      <c r="L63" s="157"/>
      <c r="M63" s="157"/>
      <c r="N63" s="157"/>
      <c r="O63" s="157"/>
      <c r="P63" s="157"/>
      <c r="Q63" s="96"/>
      <c r="R63" s="96"/>
      <c r="S63" s="96"/>
      <c r="T63" s="96"/>
      <c r="U63" s="96"/>
      <c r="V63" s="96"/>
      <c r="W63" s="96"/>
      <c r="X63" s="96"/>
      <c r="Y63" s="96"/>
      <c r="Z63" s="96"/>
      <c r="AA63" s="96"/>
      <c r="AB63" s="96"/>
      <c r="AC63" s="96"/>
      <c r="AD63" s="96"/>
      <c r="AE63" s="96"/>
      <c r="AF63" s="96"/>
      <c r="AG63" s="96"/>
      <c r="AH63" s="96"/>
      <c r="AI63" s="96"/>
    </row>
    <row r="64" spans="1:35" ht="15.75" customHeight="1">
      <c r="A64" s="96"/>
      <c r="B64" s="96"/>
      <c r="C64" s="96"/>
      <c r="D64" s="96"/>
      <c r="E64" s="96"/>
      <c r="F64" s="96"/>
      <c r="G64" s="96"/>
      <c r="H64" s="96"/>
      <c r="I64" s="96"/>
      <c r="J64" s="156"/>
      <c r="K64" s="157"/>
      <c r="L64" s="157"/>
      <c r="M64" s="157"/>
      <c r="N64" s="157"/>
      <c r="O64" s="157"/>
      <c r="P64" s="157"/>
      <c r="Q64" s="96"/>
      <c r="R64" s="96"/>
      <c r="S64" s="96"/>
      <c r="T64" s="96"/>
      <c r="U64" s="96"/>
      <c r="V64" s="96"/>
      <c r="W64" s="96"/>
      <c r="X64" s="96"/>
      <c r="Y64" s="96"/>
      <c r="Z64" s="96"/>
      <c r="AA64" s="96"/>
      <c r="AB64" s="96"/>
      <c r="AC64" s="96"/>
      <c r="AD64" s="96"/>
      <c r="AE64" s="96"/>
      <c r="AF64" s="96"/>
      <c r="AG64" s="96"/>
      <c r="AH64" s="96"/>
      <c r="AI64" s="96"/>
    </row>
    <row r="65" spans="1:35" ht="15.75" customHeight="1">
      <c r="A65" s="96"/>
      <c r="B65" s="96"/>
      <c r="C65" s="96"/>
      <c r="D65" s="96"/>
      <c r="E65" s="96"/>
      <c r="F65" s="96"/>
      <c r="G65" s="96"/>
      <c r="H65" s="96"/>
      <c r="I65" s="96"/>
      <c r="J65" s="156"/>
      <c r="K65" s="157"/>
      <c r="L65" s="157"/>
      <c r="M65" s="157"/>
      <c r="N65" s="157"/>
      <c r="O65" s="157"/>
      <c r="P65" s="157"/>
      <c r="Q65" s="96"/>
      <c r="R65" s="96"/>
      <c r="S65" s="96"/>
      <c r="T65" s="96"/>
      <c r="U65" s="96"/>
      <c r="V65" s="96"/>
      <c r="W65" s="96"/>
      <c r="X65" s="96"/>
      <c r="Y65" s="96"/>
      <c r="Z65" s="96"/>
      <c r="AA65" s="96"/>
      <c r="AB65" s="96"/>
      <c r="AC65" s="96"/>
      <c r="AD65" s="96"/>
      <c r="AE65" s="96"/>
      <c r="AF65" s="96"/>
      <c r="AG65" s="96"/>
      <c r="AH65" s="96"/>
      <c r="AI65" s="96"/>
    </row>
    <row r="66" spans="1:35" ht="15.75" customHeight="1">
      <c r="A66" s="96"/>
      <c r="B66" s="96"/>
      <c r="C66" s="96"/>
      <c r="D66" s="96"/>
      <c r="E66" s="96"/>
      <c r="F66" s="96"/>
      <c r="G66" s="96"/>
      <c r="H66" s="96"/>
      <c r="I66" s="96"/>
      <c r="J66" s="156"/>
      <c r="K66" s="157"/>
      <c r="L66" s="157"/>
      <c r="M66" s="157"/>
      <c r="N66" s="157"/>
      <c r="O66" s="157"/>
      <c r="P66" s="157"/>
      <c r="Q66" s="96"/>
      <c r="R66" s="96"/>
      <c r="S66" s="96"/>
      <c r="T66" s="96"/>
      <c r="U66" s="96"/>
      <c r="V66" s="96"/>
      <c r="W66" s="96"/>
      <c r="X66" s="96"/>
      <c r="Y66" s="96"/>
      <c r="Z66" s="96"/>
      <c r="AA66" s="96"/>
      <c r="AB66" s="96"/>
      <c r="AC66" s="96"/>
      <c r="AD66" s="96"/>
      <c r="AE66" s="96"/>
      <c r="AF66" s="96"/>
      <c r="AG66" s="96"/>
      <c r="AH66" s="96"/>
      <c r="AI66" s="96"/>
    </row>
    <row r="67" spans="1:35" ht="15.75" customHeight="1">
      <c r="A67" s="96"/>
      <c r="B67" s="96"/>
      <c r="C67" s="96"/>
      <c r="D67" s="96"/>
      <c r="E67" s="96"/>
      <c r="F67" s="96"/>
      <c r="G67" s="96"/>
      <c r="H67" s="96"/>
      <c r="I67" s="96"/>
      <c r="J67" s="156"/>
      <c r="K67" s="157"/>
      <c r="L67" s="157"/>
      <c r="M67" s="157"/>
      <c r="N67" s="157"/>
      <c r="O67" s="157"/>
      <c r="P67" s="157"/>
      <c r="Q67" s="96"/>
      <c r="R67" s="96"/>
      <c r="S67" s="96"/>
      <c r="T67" s="96"/>
      <c r="U67" s="96"/>
      <c r="V67" s="96"/>
      <c r="W67" s="96"/>
      <c r="X67" s="96"/>
      <c r="Y67" s="96"/>
      <c r="Z67" s="96"/>
      <c r="AA67" s="96"/>
      <c r="AB67" s="96"/>
      <c r="AC67" s="96"/>
      <c r="AD67" s="96"/>
      <c r="AE67" s="96"/>
      <c r="AF67" s="96"/>
      <c r="AG67" s="96"/>
      <c r="AH67" s="96"/>
      <c r="AI67" s="96"/>
    </row>
    <row r="68" spans="1:35" ht="15.75" customHeight="1">
      <c r="A68" s="96"/>
      <c r="B68" s="96"/>
      <c r="C68" s="96"/>
      <c r="D68" s="96"/>
      <c r="E68" s="96"/>
      <c r="F68" s="96"/>
      <c r="G68" s="96"/>
      <c r="H68" s="96"/>
      <c r="I68" s="96"/>
      <c r="J68" s="156"/>
      <c r="K68" s="157"/>
      <c r="L68" s="157"/>
      <c r="M68" s="157"/>
      <c r="N68" s="157"/>
      <c r="O68" s="157"/>
      <c r="P68" s="157"/>
      <c r="Q68" s="96"/>
      <c r="R68" s="96"/>
      <c r="S68" s="96"/>
      <c r="T68" s="96"/>
      <c r="U68" s="96"/>
      <c r="V68" s="96"/>
      <c r="W68" s="96"/>
      <c r="X68" s="96"/>
      <c r="Y68" s="96"/>
      <c r="Z68" s="96"/>
      <c r="AA68" s="96"/>
      <c r="AB68" s="96"/>
      <c r="AC68" s="96"/>
      <c r="AD68" s="96"/>
      <c r="AE68" s="96"/>
      <c r="AF68" s="96"/>
      <c r="AG68" s="96"/>
      <c r="AH68" s="96"/>
      <c r="AI68" s="96"/>
    </row>
    <row r="69" spans="1:35" ht="15.75" customHeight="1">
      <c r="A69" s="96"/>
      <c r="B69" s="96"/>
      <c r="C69" s="96"/>
      <c r="D69" s="96"/>
      <c r="E69" s="96"/>
      <c r="F69" s="96"/>
      <c r="G69" s="96"/>
      <c r="H69" s="96"/>
      <c r="I69" s="96"/>
      <c r="J69" s="156"/>
      <c r="K69" s="157"/>
      <c r="L69" s="157"/>
      <c r="M69" s="157"/>
      <c r="N69" s="157"/>
      <c r="O69" s="157"/>
      <c r="P69" s="157"/>
      <c r="Q69" s="96"/>
      <c r="R69" s="96"/>
      <c r="S69" s="96"/>
      <c r="T69" s="96"/>
      <c r="U69" s="96"/>
      <c r="V69" s="96"/>
      <c r="W69" s="96"/>
      <c r="X69" s="96"/>
      <c r="Y69" s="96"/>
      <c r="Z69" s="96"/>
      <c r="AA69" s="96"/>
      <c r="AB69" s="96"/>
      <c r="AC69" s="96"/>
      <c r="AD69" s="96"/>
      <c r="AE69" s="96"/>
      <c r="AF69" s="96"/>
      <c r="AG69" s="96"/>
      <c r="AH69" s="96"/>
      <c r="AI69" s="96"/>
    </row>
    <row r="70" spans="1:35" ht="15.75" customHeight="1">
      <c r="A70" s="96"/>
      <c r="B70" s="96"/>
      <c r="C70" s="96"/>
      <c r="D70" s="96"/>
      <c r="E70" s="96"/>
      <c r="F70" s="96"/>
      <c r="G70" s="96"/>
      <c r="H70" s="96"/>
      <c r="I70" s="96"/>
      <c r="J70" s="156"/>
      <c r="K70" s="157"/>
      <c r="L70" s="157"/>
      <c r="M70" s="157"/>
      <c r="N70" s="157"/>
      <c r="O70" s="157"/>
      <c r="P70" s="157"/>
      <c r="Q70" s="96"/>
      <c r="R70" s="96"/>
      <c r="S70" s="96"/>
      <c r="T70" s="96"/>
      <c r="U70" s="96"/>
      <c r="V70" s="96"/>
      <c r="W70" s="96"/>
      <c r="X70" s="96"/>
      <c r="Y70" s="96"/>
      <c r="Z70" s="96"/>
      <c r="AA70" s="96"/>
      <c r="AB70" s="96"/>
      <c r="AC70" s="96"/>
      <c r="AD70" s="96"/>
      <c r="AE70" s="96"/>
      <c r="AF70" s="96"/>
      <c r="AG70" s="96"/>
      <c r="AH70" s="96"/>
      <c r="AI70" s="96"/>
    </row>
    <row r="71" spans="1:35" ht="15.75" customHeight="1">
      <c r="A71" s="96"/>
      <c r="B71" s="96"/>
      <c r="C71" s="96"/>
      <c r="D71" s="96"/>
      <c r="E71" s="96"/>
      <c r="F71" s="96"/>
      <c r="G71" s="96"/>
      <c r="H71" s="96"/>
      <c r="I71" s="96"/>
      <c r="J71" s="156"/>
      <c r="K71" s="157"/>
      <c r="L71" s="157"/>
      <c r="M71" s="157"/>
      <c r="N71" s="157"/>
      <c r="O71" s="157"/>
      <c r="P71" s="157"/>
      <c r="Q71" s="96"/>
      <c r="R71" s="96"/>
      <c r="S71" s="96"/>
      <c r="T71" s="96"/>
      <c r="U71" s="96"/>
      <c r="V71" s="96"/>
      <c r="W71" s="96"/>
      <c r="X71" s="96"/>
      <c r="Y71" s="96"/>
      <c r="Z71" s="96"/>
      <c r="AA71" s="96"/>
      <c r="AB71" s="96"/>
      <c r="AC71" s="96"/>
      <c r="AD71" s="96"/>
      <c r="AE71" s="96"/>
      <c r="AF71" s="96"/>
      <c r="AG71" s="96"/>
      <c r="AH71" s="96"/>
      <c r="AI71" s="96"/>
    </row>
    <row r="72" spans="1:35" ht="15.75" customHeight="1">
      <c r="A72" s="96"/>
      <c r="B72" s="96"/>
      <c r="C72" s="96"/>
      <c r="D72" s="96"/>
      <c r="E72" s="96"/>
      <c r="F72" s="96"/>
      <c r="G72" s="96"/>
      <c r="H72" s="96"/>
      <c r="I72" s="96"/>
      <c r="J72" s="156"/>
      <c r="K72" s="157"/>
      <c r="L72" s="157"/>
      <c r="M72" s="157"/>
      <c r="N72" s="157"/>
      <c r="O72" s="157"/>
      <c r="P72" s="157"/>
      <c r="Q72" s="96"/>
      <c r="R72" s="96"/>
      <c r="S72" s="96"/>
      <c r="T72" s="96"/>
      <c r="U72" s="96"/>
      <c r="V72" s="96"/>
      <c r="W72" s="96"/>
      <c r="X72" s="96"/>
      <c r="Y72" s="96"/>
      <c r="Z72" s="96"/>
      <c r="AA72" s="96"/>
      <c r="AB72" s="96"/>
      <c r="AC72" s="96"/>
      <c r="AD72" s="96"/>
      <c r="AE72" s="96"/>
      <c r="AF72" s="96"/>
      <c r="AG72" s="96"/>
      <c r="AH72" s="96"/>
      <c r="AI72" s="96"/>
    </row>
    <row r="73" spans="1:35" ht="15.75" customHeight="1">
      <c r="A73" s="96"/>
      <c r="B73" s="96"/>
      <c r="C73" s="96"/>
      <c r="D73" s="96"/>
      <c r="E73" s="96"/>
      <c r="F73" s="96"/>
      <c r="G73" s="96"/>
      <c r="H73" s="96"/>
      <c r="I73" s="96"/>
      <c r="J73" s="156"/>
      <c r="K73" s="157"/>
      <c r="L73" s="157"/>
      <c r="M73" s="157"/>
      <c r="N73" s="157"/>
      <c r="O73" s="157"/>
      <c r="P73" s="157"/>
      <c r="Q73" s="96"/>
      <c r="R73" s="96"/>
      <c r="S73" s="96"/>
      <c r="T73" s="96"/>
      <c r="U73" s="96"/>
      <c r="V73" s="96"/>
      <c r="W73" s="96"/>
      <c r="X73" s="96"/>
      <c r="Y73" s="96"/>
      <c r="Z73" s="96"/>
      <c r="AA73" s="96"/>
      <c r="AB73" s="96"/>
      <c r="AC73" s="96"/>
      <c r="AD73" s="96"/>
      <c r="AE73" s="96"/>
      <c r="AF73" s="96"/>
      <c r="AG73" s="96"/>
      <c r="AH73" s="96"/>
      <c r="AI73" s="96"/>
    </row>
    <row r="74" spans="1:35" ht="15.75" customHeight="1">
      <c r="A74" s="96"/>
      <c r="B74" s="96"/>
      <c r="C74" s="96"/>
      <c r="D74" s="96"/>
      <c r="E74" s="96"/>
      <c r="F74" s="96"/>
      <c r="G74" s="96"/>
      <c r="H74" s="96"/>
      <c r="I74" s="96"/>
      <c r="J74" s="156"/>
      <c r="K74" s="157"/>
      <c r="L74" s="157"/>
      <c r="M74" s="157"/>
      <c r="N74" s="157"/>
      <c r="O74" s="157"/>
      <c r="P74" s="157"/>
      <c r="Q74" s="96"/>
      <c r="R74" s="96"/>
      <c r="S74" s="96"/>
      <c r="T74" s="96"/>
      <c r="U74" s="96"/>
      <c r="V74" s="96"/>
      <c r="W74" s="96"/>
      <c r="X74" s="96"/>
      <c r="Y74" s="96"/>
      <c r="Z74" s="96"/>
      <c r="AA74" s="96"/>
      <c r="AB74" s="96"/>
      <c r="AC74" s="96"/>
      <c r="AD74" s="96"/>
      <c r="AE74" s="96"/>
      <c r="AF74" s="96"/>
      <c r="AG74" s="96"/>
      <c r="AH74" s="96"/>
      <c r="AI74" s="96"/>
    </row>
    <row r="75" spans="1:35" ht="15.75" customHeight="1">
      <c r="A75" s="96"/>
      <c r="B75" s="96"/>
      <c r="C75" s="96"/>
      <c r="D75" s="96"/>
      <c r="E75" s="96"/>
      <c r="F75" s="96"/>
      <c r="G75" s="96"/>
      <c r="H75" s="96"/>
      <c r="I75" s="96"/>
      <c r="J75" s="156"/>
      <c r="K75" s="157"/>
      <c r="L75" s="157"/>
      <c r="M75" s="157"/>
      <c r="N75" s="157"/>
      <c r="O75" s="157"/>
      <c r="P75" s="157"/>
      <c r="Q75" s="96"/>
      <c r="R75" s="96"/>
      <c r="S75" s="96"/>
      <c r="T75" s="96"/>
      <c r="U75" s="96"/>
      <c r="V75" s="96"/>
      <c r="W75" s="96"/>
      <c r="X75" s="96"/>
      <c r="Y75" s="96"/>
      <c r="Z75" s="96"/>
      <c r="AA75" s="96"/>
      <c r="AB75" s="96"/>
      <c r="AC75" s="96"/>
      <c r="AD75" s="96"/>
      <c r="AE75" s="96"/>
      <c r="AF75" s="96"/>
      <c r="AG75" s="96"/>
      <c r="AH75" s="96"/>
      <c r="AI75" s="96"/>
    </row>
    <row r="76" spans="1:35" ht="15.75" customHeight="1">
      <c r="A76" s="96"/>
      <c r="B76" s="96"/>
      <c r="C76" s="96"/>
      <c r="D76" s="96"/>
      <c r="E76" s="96"/>
      <c r="F76" s="96"/>
      <c r="G76" s="96"/>
      <c r="H76" s="96"/>
      <c r="I76" s="96"/>
      <c r="J76" s="156"/>
      <c r="K76" s="157"/>
      <c r="L76" s="157"/>
      <c r="M76" s="157"/>
      <c r="N76" s="157"/>
      <c r="O76" s="157"/>
      <c r="P76" s="157"/>
      <c r="Q76" s="96"/>
      <c r="R76" s="96"/>
      <c r="S76" s="96"/>
      <c r="T76" s="96"/>
      <c r="U76" s="96"/>
      <c r="V76" s="96"/>
      <c r="W76" s="96"/>
      <c r="X76" s="96"/>
      <c r="Y76" s="96"/>
      <c r="Z76" s="96"/>
      <c r="AA76" s="96"/>
      <c r="AB76" s="96"/>
      <c r="AC76" s="96"/>
      <c r="AD76" s="96"/>
      <c r="AE76" s="96"/>
      <c r="AF76" s="96"/>
      <c r="AG76" s="96"/>
      <c r="AH76" s="96"/>
      <c r="AI76" s="96"/>
    </row>
    <row r="77" spans="1:35" ht="15.75" customHeight="1">
      <c r="A77" s="96"/>
      <c r="B77" s="96"/>
      <c r="C77" s="96"/>
      <c r="D77" s="96"/>
      <c r="E77" s="96"/>
      <c r="F77" s="96"/>
      <c r="G77" s="96"/>
      <c r="H77" s="96"/>
      <c r="I77" s="96"/>
      <c r="J77" s="156"/>
      <c r="K77" s="157"/>
      <c r="L77" s="157"/>
      <c r="M77" s="157"/>
      <c r="N77" s="157"/>
      <c r="O77" s="157"/>
      <c r="P77" s="157"/>
      <c r="Q77" s="96"/>
      <c r="R77" s="96"/>
      <c r="S77" s="96"/>
      <c r="T77" s="96"/>
      <c r="U77" s="96"/>
      <c r="V77" s="96"/>
      <c r="W77" s="96"/>
      <c r="X77" s="96"/>
      <c r="Y77" s="96"/>
      <c r="Z77" s="96"/>
      <c r="AA77" s="96"/>
      <c r="AB77" s="96"/>
      <c r="AC77" s="96"/>
      <c r="AD77" s="96"/>
      <c r="AE77" s="96"/>
      <c r="AF77" s="96"/>
      <c r="AG77" s="96"/>
      <c r="AH77" s="96"/>
      <c r="AI77" s="96"/>
    </row>
    <row r="78" spans="1:35" ht="15.75" customHeight="1">
      <c r="A78" s="96"/>
      <c r="B78" s="96"/>
      <c r="C78" s="96"/>
      <c r="D78" s="96"/>
      <c r="E78" s="96"/>
      <c r="F78" s="96"/>
      <c r="G78" s="96"/>
      <c r="H78" s="96"/>
      <c r="I78" s="96"/>
      <c r="J78" s="156"/>
      <c r="K78" s="157"/>
      <c r="L78" s="157"/>
      <c r="M78" s="157"/>
      <c r="N78" s="157"/>
      <c r="O78" s="157"/>
      <c r="P78" s="157"/>
      <c r="Q78" s="96"/>
      <c r="R78" s="96"/>
      <c r="S78" s="96"/>
      <c r="T78" s="96"/>
      <c r="U78" s="96"/>
      <c r="V78" s="96"/>
      <c r="W78" s="96"/>
      <c r="X78" s="96"/>
      <c r="Y78" s="96"/>
      <c r="Z78" s="96"/>
      <c r="AA78" s="96"/>
      <c r="AB78" s="96"/>
      <c r="AC78" s="96"/>
      <c r="AD78" s="96"/>
      <c r="AE78" s="96"/>
      <c r="AF78" s="96"/>
      <c r="AG78" s="96"/>
      <c r="AH78" s="96"/>
      <c r="AI78" s="96"/>
    </row>
    <row r="79" spans="1:35" ht="15.75" customHeight="1">
      <c r="A79" s="96"/>
      <c r="B79" s="96"/>
      <c r="C79" s="96"/>
      <c r="D79" s="96"/>
      <c r="E79" s="96"/>
      <c r="F79" s="96"/>
      <c r="G79" s="96"/>
      <c r="H79" s="96"/>
      <c r="I79" s="96"/>
      <c r="J79" s="156"/>
      <c r="K79" s="157"/>
      <c r="L79" s="157"/>
      <c r="M79" s="157"/>
      <c r="N79" s="157"/>
      <c r="O79" s="157"/>
      <c r="P79" s="157"/>
      <c r="Q79" s="96"/>
      <c r="R79" s="96"/>
      <c r="S79" s="96"/>
      <c r="T79" s="96"/>
      <c r="U79" s="96"/>
      <c r="V79" s="96"/>
      <c r="W79" s="96"/>
      <c r="X79" s="96"/>
      <c r="Y79" s="96"/>
      <c r="Z79" s="96"/>
      <c r="AA79" s="96"/>
      <c r="AB79" s="96"/>
      <c r="AC79" s="96"/>
      <c r="AD79" s="96"/>
      <c r="AE79" s="96"/>
      <c r="AF79" s="96"/>
      <c r="AG79" s="96"/>
      <c r="AH79" s="96"/>
      <c r="AI79" s="96"/>
    </row>
    <row r="80" spans="1:35" ht="15.75" customHeight="1">
      <c r="A80" s="96"/>
      <c r="B80" s="96"/>
      <c r="C80" s="96"/>
      <c r="D80" s="96"/>
      <c r="E80" s="96"/>
      <c r="F80" s="96"/>
      <c r="G80" s="96"/>
      <c r="H80" s="96"/>
      <c r="I80" s="96"/>
      <c r="J80" s="156"/>
      <c r="K80" s="157"/>
      <c r="L80" s="157"/>
      <c r="M80" s="157"/>
      <c r="N80" s="157"/>
      <c r="O80" s="157"/>
      <c r="P80" s="157"/>
      <c r="Q80" s="96"/>
      <c r="R80" s="96"/>
      <c r="S80" s="96"/>
      <c r="T80" s="96"/>
      <c r="U80" s="96"/>
      <c r="V80" s="96"/>
      <c r="W80" s="96"/>
      <c r="X80" s="96"/>
      <c r="Y80" s="96"/>
      <c r="Z80" s="96"/>
      <c r="AA80" s="96"/>
      <c r="AB80" s="96"/>
      <c r="AC80" s="96"/>
      <c r="AD80" s="96"/>
      <c r="AE80" s="96"/>
      <c r="AF80" s="96"/>
      <c r="AG80" s="96"/>
      <c r="AH80" s="96"/>
      <c r="AI80" s="96"/>
    </row>
    <row r="81" spans="1:35" ht="15.75" customHeight="1">
      <c r="A81" s="96"/>
      <c r="B81" s="96"/>
      <c r="C81" s="96"/>
      <c r="D81" s="96"/>
      <c r="E81" s="96"/>
      <c r="F81" s="96"/>
      <c r="G81" s="96"/>
      <c r="H81" s="96"/>
      <c r="I81" s="96"/>
      <c r="J81" s="156"/>
      <c r="K81" s="157"/>
      <c r="L81" s="157"/>
      <c r="M81" s="157"/>
      <c r="N81" s="157"/>
      <c r="O81" s="157"/>
      <c r="P81" s="157"/>
      <c r="Q81" s="96"/>
      <c r="R81" s="96"/>
      <c r="S81" s="96"/>
      <c r="T81" s="96"/>
      <c r="U81" s="96"/>
      <c r="V81" s="96"/>
      <c r="W81" s="96"/>
      <c r="X81" s="96"/>
      <c r="Y81" s="96"/>
      <c r="Z81" s="96"/>
      <c r="AA81" s="96"/>
      <c r="AB81" s="96"/>
      <c r="AC81" s="96"/>
      <c r="AD81" s="96"/>
      <c r="AE81" s="96"/>
      <c r="AF81" s="96"/>
      <c r="AG81" s="96"/>
      <c r="AH81" s="96"/>
      <c r="AI81" s="96"/>
    </row>
    <row r="82" spans="1:35" ht="15.75" customHeight="1">
      <c r="A82" s="96"/>
      <c r="B82" s="96"/>
      <c r="C82" s="96"/>
      <c r="D82" s="96"/>
      <c r="E82" s="96"/>
      <c r="F82" s="96"/>
      <c r="G82" s="96"/>
      <c r="H82" s="96"/>
      <c r="I82" s="96"/>
      <c r="J82" s="156"/>
      <c r="K82" s="157"/>
      <c r="L82" s="157"/>
      <c r="M82" s="157"/>
      <c r="N82" s="157"/>
      <c r="O82" s="157"/>
      <c r="P82" s="157"/>
      <c r="Q82" s="96"/>
      <c r="R82" s="96"/>
      <c r="S82" s="96"/>
      <c r="T82" s="96"/>
      <c r="U82" s="96"/>
      <c r="V82" s="96"/>
      <c r="W82" s="96"/>
      <c r="X82" s="96"/>
      <c r="Y82" s="96"/>
      <c r="Z82" s="96"/>
      <c r="AA82" s="96"/>
      <c r="AB82" s="96"/>
      <c r="AC82" s="96"/>
      <c r="AD82" s="96"/>
      <c r="AE82" s="96"/>
      <c r="AF82" s="96"/>
      <c r="AG82" s="96"/>
      <c r="AH82" s="96"/>
      <c r="AI82" s="96"/>
    </row>
    <row r="83" spans="1:35" ht="15.75" customHeight="1">
      <c r="A83" s="96"/>
      <c r="B83" s="96"/>
      <c r="C83" s="96"/>
      <c r="D83" s="96"/>
      <c r="E83" s="96"/>
      <c r="F83" s="96"/>
      <c r="G83" s="96"/>
      <c r="H83" s="96"/>
      <c r="I83" s="96"/>
      <c r="J83" s="156"/>
      <c r="K83" s="157"/>
      <c r="L83" s="157"/>
      <c r="M83" s="157"/>
      <c r="N83" s="157"/>
      <c r="O83" s="157"/>
      <c r="P83" s="157"/>
      <c r="Q83" s="96"/>
      <c r="R83" s="96"/>
      <c r="S83" s="96"/>
      <c r="T83" s="96"/>
      <c r="U83" s="96"/>
      <c r="V83" s="96"/>
      <c r="W83" s="96"/>
      <c r="X83" s="96"/>
      <c r="Y83" s="96"/>
      <c r="Z83" s="96"/>
      <c r="AA83" s="96"/>
      <c r="AB83" s="96"/>
      <c r="AC83" s="96"/>
      <c r="AD83" s="96"/>
      <c r="AE83" s="96"/>
      <c r="AF83" s="96"/>
      <c r="AG83" s="96"/>
      <c r="AH83" s="96"/>
      <c r="AI83" s="96"/>
    </row>
    <row r="84" spans="1:35" ht="15.75" customHeight="1">
      <c r="A84" s="96"/>
      <c r="B84" s="96"/>
      <c r="C84" s="96"/>
      <c r="D84" s="96"/>
      <c r="E84" s="96"/>
      <c r="F84" s="96"/>
      <c r="G84" s="96"/>
      <c r="H84" s="96"/>
      <c r="I84" s="96"/>
      <c r="J84" s="156"/>
      <c r="K84" s="157"/>
      <c r="L84" s="157"/>
      <c r="M84" s="157"/>
      <c r="N84" s="157"/>
      <c r="O84" s="157"/>
      <c r="P84" s="157"/>
      <c r="Q84" s="96"/>
      <c r="R84" s="96"/>
      <c r="S84" s="96"/>
      <c r="T84" s="96"/>
      <c r="U84" s="96"/>
      <c r="V84" s="96"/>
      <c r="W84" s="96"/>
      <c r="X84" s="96"/>
      <c r="Y84" s="96"/>
      <c r="Z84" s="96"/>
      <c r="AA84" s="96"/>
      <c r="AB84" s="96"/>
      <c r="AC84" s="96"/>
      <c r="AD84" s="96"/>
      <c r="AE84" s="96"/>
      <c r="AF84" s="96"/>
      <c r="AG84" s="96"/>
      <c r="AH84" s="96"/>
      <c r="AI84" s="96"/>
    </row>
    <row r="85" spans="1:35" ht="15.75" customHeight="1">
      <c r="A85" s="96"/>
      <c r="B85" s="96"/>
      <c r="C85" s="96"/>
      <c r="D85" s="96"/>
      <c r="E85" s="96"/>
      <c r="F85" s="96"/>
      <c r="G85" s="96"/>
      <c r="H85" s="96"/>
      <c r="I85" s="96"/>
      <c r="J85" s="156"/>
      <c r="K85" s="157"/>
      <c r="L85" s="157"/>
      <c r="M85" s="157"/>
      <c r="N85" s="157"/>
      <c r="O85" s="157"/>
      <c r="P85" s="157"/>
      <c r="Q85" s="96"/>
      <c r="R85" s="96"/>
      <c r="S85" s="96"/>
      <c r="T85" s="96"/>
      <c r="U85" s="96"/>
      <c r="V85" s="96"/>
      <c r="W85" s="96"/>
      <c r="X85" s="96"/>
      <c r="Y85" s="96"/>
      <c r="Z85" s="96"/>
      <c r="AA85" s="96"/>
      <c r="AB85" s="96"/>
      <c r="AC85" s="96"/>
      <c r="AD85" s="96"/>
      <c r="AE85" s="96"/>
      <c r="AF85" s="96"/>
      <c r="AG85" s="96"/>
      <c r="AH85" s="96"/>
      <c r="AI85" s="96"/>
    </row>
    <row r="86" spans="1:35" ht="15.75" customHeight="1">
      <c r="A86" s="96"/>
      <c r="B86" s="96"/>
      <c r="C86" s="96"/>
      <c r="D86" s="96"/>
      <c r="E86" s="96"/>
      <c r="F86" s="96"/>
      <c r="G86" s="96"/>
      <c r="H86" s="96"/>
      <c r="I86" s="96"/>
      <c r="J86" s="156"/>
      <c r="K86" s="157"/>
      <c r="L86" s="157"/>
      <c r="M86" s="157"/>
      <c r="N86" s="157"/>
      <c r="O86" s="157"/>
      <c r="P86" s="157"/>
      <c r="Q86" s="96"/>
      <c r="R86" s="96"/>
      <c r="S86" s="96"/>
      <c r="T86" s="96"/>
      <c r="U86" s="96"/>
      <c r="V86" s="96"/>
      <c r="W86" s="96"/>
      <c r="X86" s="96"/>
      <c r="Y86" s="96"/>
      <c r="Z86" s="96"/>
      <c r="AA86" s="96"/>
      <c r="AB86" s="96"/>
      <c r="AC86" s="96"/>
      <c r="AD86" s="96"/>
      <c r="AE86" s="96"/>
      <c r="AF86" s="96"/>
      <c r="AG86" s="96"/>
      <c r="AH86" s="96"/>
      <c r="AI86" s="96"/>
    </row>
    <row r="87" spans="1:35" ht="15.75" customHeight="1">
      <c r="A87" s="96"/>
      <c r="B87" s="96"/>
      <c r="C87" s="96"/>
      <c r="D87" s="96"/>
      <c r="E87" s="96"/>
      <c r="F87" s="96"/>
      <c r="G87" s="96"/>
      <c r="H87" s="96"/>
      <c r="I87" s="96"/>
      <c r="J87" s="156"/>
      <c r="K87" s="157"/>
      <c r="L87" s="157"/>
      <c r="M87" s="157"/>
      <c r="N87" s="157"/>
      <c r="O87" s="157"/>
      <c r="P87" s="157"/>
      <c r="Q87" s="96"/>
      <c r="R87" s="96"/>
      <c r="S87" s="96"/>
      <c r="T87" s="96"/>
      <c r="U87" s="96"/>
      <c r="V87" s="96"/>
      <c r="W87" s="96"/>
      <c r="X87" s="96"/>
      <c r="Y87" s="96"/>
      <c r="Z87" s="96"/>
      <c r="AA87" s="96"/>
      <c r="AB87" s="96"/>
      <c r="AC87" s="96"/>
      <c r="AD87" s="96"/>
      <c r="AE87" s="96"/>
      <c r="AF87" s="96"/>
      <c r="AG87" s="96"/>
      <c r="AH87" s="96"/>
      <c r="AI87" s="96"/>
    </row>
    <row r="88" spans="1:35" ht="15.75" customHeight="1">
      <c r="A88" s="96"/>
      <c r="B88" s="96"/>
      <c r="C88" s="96"/>
      <c r="D88" s="96"/>
      <c r="E88" s="96"/>
      <c r="F88" s="96"/>
      <c r="G88" s="96"/>
      <c r="H88" s="96"/>
      <c r="I88" s="96"/>
      <c r="J88" s="156"/>
      <c r="K88" s="157"/>
      <c r="L88" s="157"/>
      <c r="M88" s="157"/>
      <c r="N88" s="157"/>
      <c r="O88" s="157"/>
      <c r="P88" s="157"/>
      <c r="Q88" s="96"/>
      <c r="R88" s="96"/>
      <c r="S88" s="96"/>
      <c r="T88" s="96"/>
      <c r="U88" s="96"/>
      <c r="V88" s="96"/>
      <c r="W88" s="96"/>
      <c r="X88" s="96"/>
      <c r="Y88" s="96"/>
      <c r="Z88" s="96"/>
      <c r="AA88" s="96"/>
      <c r="AB88" s="96"/>
      <c r="AC88" s="96"/>
      <c r="AD88" s="96"/>
      <c r="AE88" s="96"/>
      <c r="AF88" s="96"/>
      <c r="AG88" s="96"/>
      <c r="AH88" s="96"/>
      <c r="AI88" s="96"/>
    </row>
    <row r="89" spans="1:35" ht="15.75" customHeight="1">
      <c r="A89" s="96"/>
      <c r="B89" s="96"/>
      <c r="C89" s="96"/>
      <c r="D89" s="96"/>
      <c r="E89" s="96"/>
      <c r="F89" s="96"/>
      <c r="G89" s="96"/>
      <c r="H89" s="96"/>
      <c r="I89" s="96"/>
      <c r="J89" s="156"/>
      <c r="K89" s="157"/>
      <c r="L89" s="157"/>
      <c r="M89" s="157"/>
      <c r="N89" s="157"/>
      <c r="O89" s="157"/>
      <c r="P89" s="157"/>
      <c r="Q89" s="96"/>
      <c r="R89" s="96"/>
      <c r="S89" s="96"/>
      <c r="T89" s="96"/>
      <c r="U89" s="96"/>
      <c r="V89" s="96"/>
      <c r="W89" s="96"/>
      <c r="X89" s="96"/>
      <c r="Y89" s="96"/>
      <c r="Z89" s="96"/>
      <c r="AA89" s="96"/>
      <c r="AB89" s="96"/>
      <c r="AC89" s="96"/>
      <c r="AD89" s="96"/>
      <c r="AE89" s="96"/>
      <c r="AF89" s="96"/>
      <c r="AG89" s="96"/>
      <c r="AH89" s="96"/>
      <c r="AI89" s="96"/>
    </row>
    <row r="90" spans="1:35" ht="15.75" customHeight="1">
      <c r="A90" s="96"/>
      <c r="B90" s="96"/>
      <c r="C90" s="96"/>
      <c r="D90" s="96"/>
      <c r="E90" s="96"/>
      <c r="F90" s="96"/>
      <c r="G90" s="96"/>
      <c r="H90" s="96"/>
      <c r="I90" s="96"/>
      <c r="J90" s="156"/>
      <c r="K90" s="157"/>
      <c r="L90" s="157"/>
      <c r="M90" s="157"/>
      <c r="N90" s="157"/>
      <c r="O90" s="157"/>
      <c r="P90" s="157"/>
      <c r="Q90" s="96"/>
      <c r="R90" s="96"/>
      <c r="S90" s="96"/>
      <c r="T90" s="96"/>
      <c r="U90" s="96"/>
      <c r="V90" s="96"/>
      <c r="W90" s="96"/>
      <c r="X90" s="96"/>
      <c r="Y90" s="96"/>
      <c r="Z90" s="96"/>
      <c r="AA90" s="96"/>
      <c r="AB90" s="96"/>
      <c r="AC90" s="96"/>
      <c r="AD90" s="96"/>
      <c r="AE90" s="96"/>
      <c r="AF90" s="96"/>
      <c r="AG90" s="96"/>
      <c r="AH90" s="96"/>
      <c r="AI90" s="96"/>
    </row>
    <row r="91" spans="1:35" ht="15.75" customHeight="1">
      <c r="A91" s="96"/>
      <c r="B91" s="96"/>
      <c r="C91" s="96"/>
      <c r="D91" s="96"/>
      <c r="E91" s="96"/>
      <c r="F91" s="96"/>
      <c r="G91" s="96"/>
      <c r="H91" s="96"/>
      <c r="I91" s="96"/>
      <c r="J91" s="156"/>
      <c r="K91" s="157"/>
      <c r="L91" s="157"/>
      <c r="M91" s="157"/>
      <c r="N91" s="157"/>
      <c r="O91" s="157"/>
      <c r="P91" s="157"/>
      <c r="Q91" s="96"/>
      <c r="R91" s="96"/>
      <c r="S91" s="96"/>
      <c r="T91" s="96"/>
      <c r="U91" s="96"/>
      <c r="V91" s="96"/>
      <c r="W91" s="96"/>
      <c r="X91" s="96"/>
      <c r="Y91" s="96"/>
      <c r="Z91" s="96"/>
      <c r="AA91" s="96"/>
      <c r="AB91" s="96"/>
      <c r="AC91" s="96"/>
      <c r="AD91" s="96"/>
      <c r="AE91" s="96"/>
      <c r="AF91" s="96"/>
      <c r="AG91" s="96"/>
      <c r="AH91" s="96"/>
      <c r="AI91" s="96"/>
    </row>
    <row r="92" spans="1:35" ht="15.75" customHeight="1">
      <c r="A92" s="96"/>
      <c r="B92" s="96"/>
      <c r="C92" s="96"/>
      <c r="D92" s="96"/>
      <c r="E92" s="96"/>
      <c r="F92" s="96"/>
      <c r="G92" s="96"/>
      <c r="H92" s="96"/>
      <c r="I92" s="96"/>
      <c r="J92" s="156"/>
      <c r="K92" s="157"/>
      <c r="L92" s="157"/>
      <c r="M92" s="157"/>
      <c r="N92" s="157"/>
      <c r="O92" s="157"/>
      <c r="P92" s="157"/>
      <c r="Q92" s="96"/>
      <c r="R92" s="96"/>
      <c r="S92" s="96"/>
      <c r="T92" s="96"/>
      <c r="U92" s="96"/>
      <c r="V92" s="96"/>
      <c r="W92" s="96"/>
      <c r="X92" s="96"/>
      <c r="Y92" s="96"/>
      <c r="Z92" s="96"/>
      <c r="AA92" s="96"/>
      <c r="AB92" s="96"/>
      <c r="AC92" s="96"/>
      <c r="AD92" s="96"/>
      <c r="AE92" s="96"/>
      <c r="AF92" s="96"/>
      <c r="AG92" s="96"/>
      <c r="AH92" s="96"/>
      <c r="AI92" s="96"/>
    </row>
    <row r="93" spans="1:35" ht="15.75" customHeight="1">
      <c r="A93" s="96"/>
      <c r="B93" s="96"/>
      <c r="C93" s="96"/>
      <c r="D93" s="96"/>
      <c r="E93" s="96"/>
      <c r="F93" s="96"/>
      <c r="G93" s="96"/>
      <c r="H93" s="96"/>
      <c r="I93" s="96"/>
      <c r="J93" s="156"/>
      <c r="K93" s="157"/>
      <c r="L93" s="157"/>
      <c r="M93" s="157"/>
      <c r="N93" s="157"/>
      <c r="O93" s="157"/>
      <c r="P93" s="157"/>
      <c r="Q93" s="96"/>
      <c r="R93" s="96"/>
      <c r="S93" s="96"/>
      <c r="T93" s="96"/>
      <c r="U93" s="96"/>
      <c r="V93" s="96"/>
      <c r="W93" s="96"/>
      <c r="X93" s="96"/>
      <c r="Y93" s="96"/>
      <c r="Z93" s="96"/>
      <c r="AA93" s="96"/>
      <c r="AB93" s="96"/>
      <c r="AC93" s="96"/>
      <c r="AD93" s="96"/>
      <c r="AE93" s="96"/>
      <c r="AF93" s="96"/>
      <c r="AG93" s="96"/>
      <c r="AH93" s="96"/>
      <c r="AI93" s="96"/>
    </row>
    <row r="94" spans="1:35" ht="15.75" customHeight="1">
      <c r="A94" s="96"/>
      <c r="B94" s="96"/>
      <c r="C94" s="96"/>
      <c r="D94" s="96"/>
      <c r="E94" s="96"/>
      <c r="F94" s="96"/>
      <c r="G94" s="96"/>
      <c r="H94" s="96"/>
      <c r="I94" s="96"/>
      <c r="J94" s="156"/>
      <c r="K94" s="157"/>
      <c r="L94" s="157"/>
      <c r="M94" s="157"/>
      <c r="N94" s="157"/>
      <c r="O94" s="157"/>
      <c r="P94" s="157"/>
      <c r="Q94" s="96"/>
      <c r="R94" s="96"/>
      <c r="S94" s="96"/>
      <c r="T94" s="96"/>
      <c r="U94" s="96"/>
      <c r="V94" s="96"/>
      <c r="W94" s="96"/>
      <c r="X94" s="96"/>
      <c r="Y94" s="96"/>
      <c r="Z94" s="96"/>
      <c r="AA94" s="96"/>
      <c r="AB94" s="96"/>
      <c r="AC94" s="96"/>
      <c r="AD94" s="96"/>
      <c r="AE94" s="96"/>
      <c r="AF94" s="96"/>
      <c r="AG94" s="96"/>
      <c r="AH94" s="96"/>
      <c r="AI94" s="96"/>
    </row>
    <row r="95" spans="1:35" ht="15.75" customHeight="1">
      <c r="A95" s="96"/>
      <c r="B95" s="96"/>
      <c r="C95" s="96"/>
      <c r="D95" s="96"/>
      <c r="E95" s="96"/>
      <c r="F95" s="96"/>
      <c r="G95" s="96"/>
      <c r="H95" s="96"/>
      <c r="I95" s="96"/>
      <c r="J95" s="156"/>
      <c r="K95" s="157"/>
      <c r="L95" s="157"/>
      <c r="M95" s="157"/>
      <c r="N95" s="157"/>
      <c r="O95" s="157"/>
      <c r="P95" s="157"/>
      <c r="Q95" s="96"/>
      <c r="R95" s="96"/>
      <c r="S95" s="96"/>
      <c r="T95" s="96"/>
      <c r="U95" s="96"/>
      <c r="V95" s="96"/>
      <c r="W95" s="96"/>
      <c r="X95" s="96"/>
      <c r="Y95" s="96"/>
      <c r="Z95" s="96"/>
      <c r="AA95" s="96"/>
      <c r="AB95" s="96"/>
      <c r="AC95" s="96"/>
      <c r="AD95" s="96"/>
      <c r="AE95" s="96"/>
      <c r="AF95" s="96"/>
      <c r="AG95" s="96"/>
      <c r="AH95" s="96"/>
      <c r="AI95" s="96"/>
    </row>
    <row r="96" spans="1:35" ht="15.75" customHeight="1">
      <c r="A96" s="96"/>
      <c r="B96" s="96"/>
      <c r="C96" s="96"/>
      <c r="D96" s="96"/>
      <c r="E96" s="96"/>
      <c r="F96" s="96"/>
      <c r="G96" s="96"/>
      <c r="H96" s="96"/>
      <c r="I96" s="96"/>
      <c r="J96" s="156"/>
      <c r="K96" s="157"/>
      <c r="L96" s="157"/>
      <c r="M96" s="157"/>
      <c r="N96" s="157"/>
      <c r="O96" s="157"/>
      <c r="P96" s="157"/>
      <c r="Q96" s="96"/>
      <c r="R96" s="96"/>
      <c r="S96" s="96"/>
      <c r="T96" s="96"/>
      <c r="U96" s="96"/>
      <c r="V96" s="96"/>
      <c r="W96" s="96"/>
      <c r="X96" s="96"/>
      <c r="Y96" s="96"/>
      <c r="Z96" s="96"/>
      <c r="AA96" s="96"/>
      <c r="AB96" s="96"/>
      <c r="AC96" s="96"/>
      <c r="AD96" s="96"/>
      <c r="AE96" s="96"/>
      <c r="AF96" s="96"/>
      <c r="AG96" s="96"/>
      <c r="AH96" s="96"/>
      <c r="AI96" s="96"/>
    </row>
    <row r="97" spans="1:35" ht="15.75" customHeight="1">
      <c r="A97" s="96"/>
      <c r="B97" s="96"/>
      <c r="C97" s="96"/>
      <c r="D97" s="96"/>
      <c r="E97" s="96"/>
      <c r="F97" s="96"/>
      <c r="G97" s="96"/>
      <c r="H97" s="96"/>
      <c r="I97" s="96"/>
      <c r="J97" s="156"/>
      <c r="K97" s="157"/>
      <c r="L97" s="157"/>
      <c r="M97" s="157"/>
      <c r="N97" s="157"/>
      <c r="O97" s="157"/>
      <c r="P97" s="157"/>
      <c r="Q97" s="96"/>
      <c r="R97" s="96"/>
      <c r="S97" s="96"/>
      <c r="T97" s="96"/>
      <c r="U97" s="96"/>
      <c r="V97" s="96"/>
      <c r="W97" s="96"/>
      <c r="X97" s="96"/>
      <c r="Y97" s="96"/>
      <c r="Z97" s="96"/>
      <c r="AA97" s="96"/>
      <c r="AB97" s="96"/>
      <c r="AC97" s="96"/>
      <c r="AD97" s="96"/>
      <c r="AE97" s="96"/>
      <c r="AF97" s="96"/>
      <c r="AG97" s="96"/>
      <c r="AH97" s="96"/>
      <c r="AI97" s="96"/>
    </row>
    <row r="98" spans="1:35" ht="15.75" customHeight="1">
      <c r="A98" s="96"/>
      <c r="B98" s="96"/>
      <c r="C98" s="96"/>
      <c r="D98" s="96"/>
      <c r="E98" s="96"/>
      <c r="F98" s="96"/>
      <c r="G98" s="96"/>
      <c r="H98" s="96"/>
      <c r="I98" s="96"/>
      <c r="J98" s="156"/>
      <c r="K98" s="157"/>
      <c r="L98" s="157"/>
      <c r="M98" s="157"/>
      <c r="N98" s="157"/>
      <c r="O98" s="157"/>
      <c r="P98" s="157"/>
      <c r="Q98" s="96"/>
      <c r="R98" s="96"/>
      <c r="S98" s="96"/>
      <c r="T98" s="96"/>
      <c r="U98" s="96"/>
      <c r="V98" s="96"/>
      <c r="W98" s="96"/>
      <c r="X98" s="96"/>
      <c r="Y98" s="96"/>
      <c r="Z98" s="96"/>
      <c r="AA98" s="96"/>
      <c r="AB98" s="96"/>
      <c r="AC98" s="96"/>
      <c r="AD98" s="96"/>
      <c r="AE98" s="96"/>
      <c r="AF98" s="96"/>
      <c r="AG98" s="96"/>
      <c r="AH98" s="96"/>
      <c r="AI98" s="96"/>
    </row>
    <row r="99" spans="1:35" ht="15.75" customHeight="1">
      <c r="A99" s="96"/>
      <c r="B99" s="96"/>
      <c r="C99" s="96"/>
      <c r="D99" s="96"/>
      <c r="E99" s="96"/>
      <c r="F99" s="96"/>
      <c r="G99" s="96"/>
      <c r="H99" s="96"/>
      <c r="I99" s="96"/>
      <c r="J99" s="156"/>
      <c r="K99" s="157"/>
      <c r="L99" s="157"/>
      <c r="M99" s="157"/>
      <c r="N99" s="157"/>
      <c r="O99" s="157"/>
      <c r="P99" s="157"/>
      <c r="Q99" s="96"/>
      <c r="R99" s="96"/>
      <c r="S99" s="96"/>
      <c r="T99" s="96"/>
      <c r="U99" s="96"/>
      <c r="V99" s="96"/>
      <c r="W99" s="96"/>
      <c r="X99" s="96"/>
      <c r="Y99" s="96"/>
      <c r="Z99" s="96"/>
      <c r="AA99" s="96"/>
      <c r="AB99" s="96"/>
      <c r="AC99" s="96"/>
      <c r="AD99" s="96"/>
      <c r="AE99" s="96"/>
      <c r="AF99" s="96"/>
      <c r="AG99" s="96"/>
      <c r="AH99" s="96"/>
      <c r="AI99" s="96"/>
    </row>
    <row r="100" spans="1:35" ht="15.75" customHeight="1">
      <c r="A100" s="96"/>
      <c r="B100" s="96"/>
      <c r="C100" s="96"/>
      <c r="D100" s="96"/>
      <c r="E100" s="96"/>
      <c r="F100" s="96"/>
      <c r="G100" s="96"/>
      <c r="H100" s="96"/>
      <c r="I100" s="96"/>
      <c r="J100" s="156"/>
      <c r="K100" s="157"/>
      <c r="L100" s="157"/>
      <c r="M100" s="157"/>
      <c r="N100" s="157"/>
      <c r="O100" s="157"/>
      <c r="P100" s="157"/>
      <c r="Q100" s="96"/>
      <c r="R100" s="96"/>
      <c r="S100" s="96"/>
      <c r="T100" s="96"/>
      <c r="U100" s="96"/>
      <c r="V100" s="96"/>
      <c r="W100" s="96"/>
      <c r="X100" s="96"/>
      <c r="Y100" s="96"/>
      <c r="Z100" s="96"/>
      <c r="AA100" s="96"/>
      <c r="AB100" s="96"/>
      <c r="AC100" s="96"/>
      <c r="AD100" s="96"/>
      <c r="AE100" s="96"/>
      <c r="AF100" s="96"/>
      <c r="AG100" s="96"/>
      <c r="AH100" s="96"/>
      <c r="AI100" s="96"/>
    </row>
    <row r="101" spans="1:35" ht="15.75" customHeight="1">
      <c r="A101" s="96"/>
      <c r="B101" s="96"/>
      <c r="C101" s="96"/>
      <c r="D101" s="96"/>
      <c r="E101" s="96"/>
      <c r="F101" s="96"/>
      <c r="G101" s="96"/>
      <c r="H101" s="96"/>
      <c r="I101" s="96"/>
      <c r="J101" s="156"/>
      <c r="K101" s="157"/>
      <c r="L101" s="157"/>
      <c r="M101" s="157"/>
      <c r="N101" s="157"/>
      <c r="O101" s="157"/>
      <c r="P101" s="157"/>
      <c r="Q101" s="96"/>
      <c r="R101" s="96"/>
      <c r="S101" s="96"/>
      <c r="T101" s="96"/>
      <c r="U101" s="96"/>
      <c r="V101" s="96"/>
      <c r="W101" s="96"/>
      <c r="X101" s="96"/>
      <c r="Y101" s="96"/>
      <c r="Z101" s="96"/>
      <c r="AA101" s="96"/>
      <c r="AB101" s="96"/>
      <c r="AC101" s="96"/>
      <c r="AD101" s="96"/>
      <c r="AE101" s="96"/>
      <c r="AF101" s="96"/>
      <c r="AG101" s="96"/>
      <c r="AH101" s="96"/>
      <c r="AI101" s="96"/>
    </row>
    <row r="102" spans="1:35" ht="15.75" customHeight="1">
      <c r="A102" s="96"/>
      <c r="B102" s="96"/>
      <c r="C102" s="96"/>
      <c r="D102" s="96"/>
      <c r="E102" s="96"/>
      <c r="F102" s="96"/>
      <c r="G102" s="96"/>
      <c r="H102" s="96"/>
      <c r="I102" s="96"/>
      <c r="J102" s="156"/>
      <c r="K102" s="157"/>
      <c r="L102" s="157"/>
      <c r="M102" s="157"/>
      <c r="N102" s="157"/>
      <c r="O102" s="157"/>
      <c r="P102" s="157"/>
      <c r="Q102" s="96"/>
      <c r="R102" s="96"/>
      <c r="S102" s="96"/>
      <c r="T102" s="96"/>
      <c r="U102" s="96"/>
      <c r="V102" s="96"/>
      <c r="W102" s="96"/>
      <c r="X102" s="96"/>
      <c r="Y102" s="96"/>
      <c r="Z102" s="96"/>
      <c r="AA102" s="96"/>
      <c r="AB102" s="96"/>
      <c r="AC102" s="96"/>
      <c r="AD102" s="96"/>
      <c r="AE102" s="96"/>
      <c r="AF102" s="96"/>
      <c r="AG102" s="96"/>
      <c r="AH102" s="96"/>
      <c r="AI102" s="96"/>
    </row>
    <row r="103" spans="1:35" ht="15.75" customHeight="1">
      <c r="A103" s="96"/>
      <c r="B103" s="96"/>
      <c r="C103" s="96"/>
      <c r="D103" s="96"/>
      <c r="E103" s="96"/>
      <c r="F103" s="96"/>
      <c r="G103" s="96"/>
      <c r="H103" s="96"/>
      <c r="I103" s="96"/>
      <c r="J103" s="156"/>
      <c r="K103" s="157"/>
      <c r="L103" s="157"/>
      <c r="M103" s="157"/>
      <c r="N103" s="157"/>
      <c r="O103" s="157"/>
      <c r="P103" s="157"/>
      <c r="Q103" s="96"/>
      <c r="R103" s="96"/>
      <c r="S103" s="96"/>
      <c r="T103" s="96"/>
      <c r="U103" s="96"/>
      <c r="V103" s="96"/>
      <c r="W103" s="96"/>
      <c r="X103" s="96"/>
      <c r="Y103" s="96"/>
      <c r="Z103" s="96"/>
      <c r="AA103" s="96"/>
      <c r="AB103" s="96"/>
      <c r="AC103" s="96"/>
      <c r="AD103" s="96"/>
      <c r="AE103" s="96"/>
      <c r="AF103" s="96"/>
      <c r="AG103" s="96"/>
      <c r="AH103" s="96"/>
      <c r="AI103" s="96"/>
    </row>
    <row r="104" spans="1:35" ht="15.75" customHeight="1">
      <c r="A104" s="96"/>
      <c r="B104" s="96"/>
      <c r="C104" s="96"/>
      <c r="D104" s="96"/>
      <c r="E104" s="96"/>
      <c r="F104" s="96"/>
      <c r="G104" s="96"/>
      <c r="H104" s="96"/>
      <c r="I104" s="96"/>
      <c r="J104" s="156"/>
      <c r="K104" s="157"/>
      <c r="L104" s="157"/>
      <c r="M104" s="157"/>
      <c r="N104" s="157"/>
      <c r="O104" s="157"/>
      <c r="P104" s="157"/>
      <c r="Q104" s="96"/>
      <c r="R104" s="96"/>
      <c r="S104" s="96"/>
      <c r="T104" s="96"/>
      <c r="U104" s="96"/>
      <c r="V104" s="96"/>
      <c r="W104" s="96"/>
      <c r="X104" s="96"/>
      <c r="Y104" s="96"/>
      <c r="Z104" s="96"/>
      <c r="AA104" s="96"/>
      <c r="AB104" s="96"/>
      <c r="AC104" s="96"/>
      <c r="AD104" s="96"/>
      <c r="AE104" s="96"/>
      <c r="AF104" s="96"/>
      <c r="AG104" s="96"/>
      <c r="AH104" s="96"/>
      <c r="AI104" s="96"/>
    </row>
    <row r="105" spans="1:35" ht="15.75" customHeight="1">
      <c r="A105" s="96"/>
      <c r="B105" s="96"/>
      <c r="C105" s="96"/>
      <c r="D105" s="96"/>
      <c r="E105" s="96"/>
      <c r="F105" s="96"/>
      <c r="G105" s="96"/>
      <c r="H105" s="96"/>
      <c r="I105" s="96"/>
      <c r="J105" s="156"/>
      <c r="K105" s="157"/>
      <c r="L105" s="157"/>
      <c r="M105" s="157"/>
      <c r="N105" s="157"/>
      <c r="O105" s="157"/>
      <c r="P105" s="157"/>
      <c r="Q105" s="96"/>
      <c r="R105" s="96"/>
      <c r="S105" s="96"/>
      <c r="T105" s="96"/>
      <c r="U105" s="96"/>
      <c r="V105" s="96"/>
      <c r="W105" s="96"/>
      <c r="X105" s="96"/>
      <c r="Y105" s="96"/>
      <c r="Z105" s="96"/>
      <c r="AA105" s="96"/>
      <c r="AB105" s="96"/>
      <c r="AC105" s="96"/>
      <c r="AD105" s="96"/>
      <c r="AE105" s="96"/>
      <c r="AF105" s="96"/>
      <c r="AG105" s="96"/>
      <c r="AH105" s="96"/>
      <c r="AI105" s="96"/>
    </row>
    <row r="106" spans="1:35" ht="15.75" customHeight="1">
      <c r="A106" s="96"/>
      <c r="B106" s="96"/>
      <c r="C106" s="96"/>
      <c r="D106" s="96"/>
      <c r="E106" s="96"/>
      <c r="F106" s="96"/>
      <c r="G106" s="96"/>
      <c r="H106" s="96"/>
      <c r="I106" s="96"/>
      <c r="J106" s="156"/>
      <c r="K106" s="157"/>
      <c r="L106" s="157"/>
      <c r="M106" s="157"/>
      <c r="N106" s="157"/>
      <c r="O106" s="157"/>
      <c r="P106" s="157"/>
      <c r="Q106" s="96"/>
      <c r="R106" s="96"/>
      <c r="S106" s="96"/>
      <c r="T106" s="96"/>
      <c r="U106" s="96"/>
      <c r="V106" s="96"/>
      <c r="W106" s="96"/>
      <c r="X106" s="96"/>
      <c r="Y106" s="96"/>
      <c r="Z106" s="96"/>
      <c r="AA106" s="96"/>
      <c r="AB106" s="96"/>
      <c r="AC106" s="96"/>
      <c r="AD106" s="96"/>
      <c r="AE106" s="96"/>
      <c r="AF106" s="96"/>
      <c r="AG106" s="96"/>
      <c r="AH106" s="96"/>
      <c r="AI106" s="96"/>
    </row>
    <row r="107" spans="1:35" ht="15.75" customHeight="1">
      <c r="A107" s="96"/>
      <c r="B107" s="96"/>
      <c r="C107" s="96"/>
      <c r="D107" s="96"/>
      <c r="E107" s="96"/>
      <c r="F107" s="96"/>
      <c r="G107" s="96"/>
      <c r="H107" s="96"/>
      <c r="I107" s="96"/>
      <c r="J107" s="156"/>
      <c r="K107" s="157"/>
      <c r="L107" s="157"/>
      <c r="M107" s="157"/>
      <c r="N107" s="157"/>
      <c r="O107" s="157"/>
      <c r="P107" s="157"/>
      <c r="Q107" s="96"/>
      <c r="R107" s="96"/>
      <c r="S107" s="96"/>
      <c r="T107" s="96"/>
      <c r="U107" s="96"/>
      <c r="V107" s="96"/>
      <c r="W107" s="96"/>
      <c r="X107" s="96"/>
      <c r="Y107" s="96"/>
      <c r="Z107" s="96"/>
      <c r="AA107" s="96"/>
      <c r="AB107" s="96"/>
      <c r="AC107" s="96"/>
      <c r="AD107" s="96"/>
      <c r="AE107" s="96"/>
      <c r="AF107" s="96"/>
      <c r="AG107" s="96"/>
      <c r="AH107" s="96"/>
      <c r="AI107" s="96"/>
    </row>
    <row r="108" spans="1:35" ht="15.75" customHeight="1">
      <c r="A108" s="96"/>
      <c r="B108" s="96"/>
      <c r="C108" s="96"/>
      <c r="D108" s="96"/>
      <c r="E108" s="96"/>
      <c r="F108" s="96"/>
      <c r="G108" s="96"/>
      <c r="H108" s="96"/>
      <c r="I108" s="96"/>
      <c r="J108" s="156"/>
      <c r="K108" s="157"/>
      <c r="L108" s="157"/>
      <c r="M108" s="157"/>
      <c r="N108" s="157"/>
      <c r="O108" s="157"/>
      <c r="P108" s="157"/>
      <c r="Q108" s="96"/>
      <c r="R108" s="96"/>
      <c r="S108" s="96"/>
      <c r="T108" s="96"/>
      <c r="U108" s="96"/>
      <c r="V108" s="96"/>
      <c r="W108" s="96"/>
      <c r="X108" s="96"/>
      <c r="Y108" s="96"/>
      <c r="Z108" s="96"/>
      <c r="AA108" s="96"/>
      <c r="AB108" s="96"/>
      <c r="AC108" s="96"/>
      <c r="AD108" s="96"/>
      <c r="AE108" s="96"/>
      <c r="AF108" s="96"/>
      <c r="AG108" s="96"/>
      <c r="AH108" s="96"/>
      <c r="AI108" s="96"/>
    </row>
    <row r="109" spans="1:35" ht="15.75" customHeight="1">
      <c r="A109" s="96"/>
      <c r="B109" s="96"/>
      <c r="C109" s="96"/>
      <c r="D109" s="96"/>
      <c r="E109" s="96"/>
      <c r="F109" s="96"/>
      <c r="G109" s="96"/>
      <c r="H109" s="96"/>
      <c r="I109" s="96"/>
      <c r="J109" s="156"/>
      <c r="K109" s="157"/>
      <c r="L109" s="157"/>
      <c r="M109" s="157"/>
      <c r="N109" s="157"/>
      <c r="O109" s="157"/>
      <c r="P109" s="157"/>
      <c r="Q109" s="96"/>
      <c r="R109" s="96"/>
      <c r="S109" s="96"/>
      <c r="T109" s="96"/>
      <c r="U109" s="96"/>
      <c r="V109" s="96"/>
      <c r="W109" s="96"/>
      <c r="X109" s="96"/>
      <c r="Y109" s="96"/>
      <c r="Z109" s="96"/>
      <c r="AA109" s="96"/>
      <c r="AB109" s="96"/>
      <c r="AC109" s="96"/>
      <c r="AD109" s="96"/>
      <c r="AE109" s="96"/>
      <c r="AF109" s="96"/>
      <c r="AG109" s="96"/>
      <c r="AH109" s="96"/>
      <c r="AI109" s="96"/>
    </row>
    <row r="110" spans="1:35" ht="15.75" customHeight="1">
      <c r="A110" s="96"/>
      <c r="B110" s="96"/>
      <c r="C110" s="96"/>
      <c r="D110" s="96"/>
      <c r="E110" s="96"/>
      <c r="F110" s="96"/>
      <c r="G110" s="96"/>
      <c r="H110" s="96"/>
      <c r="I110" s="96"/>
      <c r="J110" s="156"/>
      <c r="K110" s="157"/>
      <c r="L110" s="157"/>
      <c r="M110" s="157"/>
      <c r="N110" s="157"/>
      <c r="O110" s="157"/>
      <c r="P110" s="157"/>
      <c r="Q110" s="96"/>
      <c r="R110" s="96"/>
      <c r="S110" s="96"/>
      <c r="T110" s="96"/>
      <c r="U110" s="96"/>
      <c r="V110" s="96"/>
      <c r="W110" s="96"/>
      <c r="X110" s="96"/>
      <c r="Y110" s="96"/>
      <c r="Z110" s="96"/>
      <c r="AA110" s="96"/>
      <c r="AB110" s="96"/>
      <c r="AC110" s="96"/>
      <c r="AD110" s="96"/>
      <c r="AE110" s="96"/>
      <c r="AF110" s="96"/>
      <c r="AG110" s="96"/>
      <c r="AH110" s="96"/>
      <c r="AI110" s="96"/>
    </row>
    <row r="111" spans="1:35" ht="15.75" customHeight="1">
      <c r="A111" s="96"/>
      <c r="B111" s="96"/>
      <c r="C111" s="96"/>
      <c r="D111" s="96"/>
      <c r="E111" s="96"/>
      <c r="F111" s="96"/>
      <c r="G111" s="96"/>
      <c r="H111" s="96"/>
      <c r="I111" s="96"/>
      <c r="J111" s="156"/>
      <c r="K111" s="157"/>
      <c r="L111" s="157"/>
      <c r="M111" s="157"/>
      <c r="N111" s="157"/>
      <c r="O111" s="157"/>
      <c r="P111" s="157"/>
      <c r="Q111" s="96"/>
      <c r="R111" s="96"/>
      <c r="S111" s="96"/>
      <c r="T111" s="96"/>
      <c r="U111" s="96"/>
      <c r="V111" s="96"/>
      <c r="W111" s="96"/>
      <c r="X111" s="96"/>
      <c r="Y111" s="96"/>
      <c r="Z111" s="96"/>
      <c r="AA111" s="96"/>
      <c r="AB111" s="96"/>
      <c r="AC111" s="96"/>
      <c r="AD111" s="96"/>
      <c r="AE111" s="96"/>
      <c r="AF111" s="96"/>
      <c r="AG111" s="96"/>
      <c r="AH111" s="96"/>
      <c r="AI111" s="96"/>
    </row>
    <row r="112" spans="1:35" ht="15.75" customHeight="1">
      <c r="A112" s="96"/>
      <c r="B112" s="96"/>
      <c r="C112" s="96"/>
      <c r="D112" s="96"/>
      <c r="E112" s="96"/>
      <c r="F112" s="96"/>
      <c r="G112" s="96"/>
      <c r="H112" s="96"/>
      <c r="I112" s="96"/>
      <c r="J112" s="156"/>
      <c r="K112" s="157"/>
      <c r="L112" s="157"/>
      <c r="M112" s="157"/>
      <c r="N112" s="157"/>
      <c r="O112" s="157"/>
      <c r="P112" s="157"/>
      <c r="Q112" s="96"/>
      <c r="R112" s="96"/>
      <c r="S112" s="96"/>
      <c r="T112" s="96"/>
      <c r="U112" s="96"/>
      <c r="V112" s="96"/>
      <c r="W112" s="96"/>
      <c r="X112" s="96"/>
      <c r="Y112" s="96"/>
      <c r="Z112" s="96"/>
      <c r="AA112" s="96"/>
      <c r="AB112" s="96"/>
      <c r="AC112" s="96"/>
      <c r="AD112" s="96"/>
      <c r="AE112" s="96"/>
      <c r="AF112" s="96"/>
      <c r="AG112" s="96"/>
      <c r="AH112" s="96"/>
      <c r="AI112" s="96"/>
    </row>
    <row r="113" spans="1:35" ht="15.75" customHeight="1">
      <c r="A113" s="96"/>
      <c r="B113" s="96"/>
      <c r="C113" s="96"/>
      <c r="D113" s="96"/>
      <c r="E113" s="96"/>
      <c r="F113" s="96"/>
      <c r="G113" s="96"/>
      <c r="H113" s="96"/>
      <c r="I113" s="96"/>
      <c r="J113" s="156"/>
      <c r="K113" s="157"/>
      <c r="L113" s="157"/>
      <c r="M113" s="157"/>
      <c r="N113" s="157"/>
      <c r="O113" s="157"/>
      <c r="P113" s="157"/>
      <c r="Q113" s="96"/>
      <c r="R113" s="96"/>
      <c r="S113" s="96"/>
      <c r="T113" s="96"/>
      <c r="U113" s="96"/>
      <c r="V113" s="96"/>
      <c r="W113" s="96"/>
      <c r="X113" s="96"/>
      <c r="Y113" s="96"/>
      <c r="Z113" s="96"/>
      <c r="AA113" s="96"/>
      <c r="AB113" s="96"/>
      <c r="AC113" s="96"/>
      <c r="AD113" s="96"/>
      <c r="AE113" s="96"/>
      <c r="AF113" s="96"/>
      <c r="AG113" s="96"/>
      <c r="AH113" s="96"/>
      <c r="AI113" s="96"/>
    </row>
    <row r="114" spans="1:35" ht="15.75" customHeight="1">
      <c r="A114" s="96"/>
      <c r="B114" s="96"/>
      <c r="C114" s="96"/>
      <c r="D114" s="96"/>
      <c r="E114" s="96"/>
      <c r="F114" s="96"/>
      <c r="G114" s="96"/>
      <c r="H114" s="96"/>
      <c r="I114" s="96"/>
      <c r="J114" s="156"/>
      <c r="K114" s="157"/>
      <c r="L114" s="157"/>
      <c r="M114" s="157"/>
      <c r="N114" s="157"/>
      <c r="O114" s="157"/>
      <c r="P114" s="157"/>
      <c r="Q114" s="96"/>
      <c r="R114" s="96"/>
      <c r="S114" s="96"/>
      <c r="T114" s="96"/>
      <c r="U114" s="96"/>
      <c r="V114" s="96"/>
      <c r="W114" s="96"/>
      <c r="X114" s="96"/>
      <c r="Y114" s="96"/>
      <c r="Z114" s="96"/>
      <c r="AA114" s="96"/>
      <c r="AB114" s="96"/>
      <c r="AC114" s="96"/>
      <c r="AD114" s="96"/>
      <c r="AE114" s="96"/>
      <c r="AF114" s="96"/>
      <c r="AG114" s="96"/>
      <c r="AH114" s="96"/>
      <c r="AI114" s="96"/>
    </row>
    <row r="115" spans="1:35" ht="15.75" customHeight="1">
      <c r="A115" s="96"/>
      <c r="B115" s="96"/>
      <c r="C115" s="96"/>
      <c r="D115" s="96"/>
      <c r="E115" s="96"/>
      <c r="F115" s="96"/>
      <c r="G115" s="96"/>
      <c r="H115" s="96"/>
      <c r="I115" s="96"/>
      <c r="J115" s="156"/>
      <c r="K115" s="157"/>
      <c r="L115" s="157"/>
      <c r="M115" s="157"/>
      <c r="N115" s="157"/>
      <c r="O115" s="157"/>
      <c r="P115" s="157"/>
      <c r="Q115" s="96"/>
      <c r="R115" s="96"/>
      <c r="S115" s="96"/>
      <c r="T115" s="96"/>
      <c r="U115" s="96"/>
      <c r="V115" s="96"/>
      <c r="W115" s="96"/>
      <c r="X115" s="96"/>
      <c r="Y115" s="96"/>
      <c r="Z115" s="96"/>
      <c r="AA115" s="96"/>
      <c r="AB115" s="96"/>
      <c r="AC115" s="96"/>
      <c r="AD115" s="96"/>
      <c r="AE115" s="96"/>
      <c r="AF115" s="96"/>
      <c r="AG115" s="96"/>
      <c r="AH115" s="96"/>
      <c r="AI115" s="96"/>
    </row>
    <row r="116" spans="1:35" ht="15.75" customHeight="1">
      <c r="A116" s="96"/>
      <c r="B116" s="96"/>
      <c r="C116" s="96"/>
      <c r="D116" s="96"/>
      <c r="E116" s="96"/>
      <c r="F116" s="96"/>
      <c r="G116" s="96"/>
      <c r="H116" s="96"/>
      <c r="I116" s="96"/>
      <c r="J116" s="156"/>
      <c r="K116" s="157"/>
      <c r="L116" s="157"/>
      <c r="M116" s="157"/>
      <c r="N116" s="157"/>
      <c r="O116" s="157"/>
      <c r="P116" s="157"/>
      <c r="Q116" s="96"/>
      <c r="R116" s="96"/>
      <c r="S116" s="96"/>
      <c r="T116" s="96"/>
      <c r="U116" s="96"/>
      <c r="V116" s="96"/>
      <c r="W116" s="96"/>
      <c r="X116" s="96"/>
      <c r="Y116" s="96"/>
      <c r="Z116" s="96"/>
      <c r="AA116" s="96"/>
      <c r="AB116" s="96"/>
      <c r="AC116" s="96"/>
      <c r="AD116" s="96"/>
      <c r="AE116" s="96"/>
      <c r="AF116" s="96"/>
      <c r="AG116" s="96"/>
      <c r="AH116" s="96"/>
      <c r="AI116" s="96"/>
    </row>
    <row r="117" spans="1:35" ht="15.75" customHeight="1">
      <c r="A117" s="96"/>
      <c r="B117" s="96"/>
      <c r="C117" s="96"/>
      <c r="D117" s="96"/>
      <c r="E117" s="96"/>
      <c r="F117" s="96"/>
      <c r="G117" s="96"/>
      <c r="H117" s="96"/>
      <c r="I117" s="96"/>
      <c r="J117" s="156"/>
      <c r="K117" s="157"/>
      <c r="L117" s="157"/>
      <c r="M117" s="157"/>
      <c r="N117" s="157"/>
      <c r="O117" s="157"/>
      <c r="P117" s="157"/>
      <c r="Q117" s="96"/>
      <c r="R117" s="96"/>
      <c r="S117" s="96"/>
      <c r="T117" s="96"/>
      <c r="U117" s="96"/>
      <c r="V117" s="96"/>
      <c r="W117" s="96"/>
      <c r="X117" s="96"/>
      <c r="Y117" s="96"/>
      <c r="Z117" s="96"/>
      <c r="AA117" s="96"/>
      <c r="AB117" s="96"/>
      <c r="AC117" s="96"/>
      <c r="AD117" s="96"/>
      <c r="AE117" s="96"/>
      <c r="AF117" s="96"/>
      <c r="AG117" s="96"/>
      <c r="AH117" s="96"/>
      <c r="AI117" s="96"/>
    </row>
    <row r="118" spans="1:35" ht="15.75" customHeight="1">
      <c r="A118" s="96"/>
      <c r="B118" s="96"/>
      <c r="C118" s="96"/>
      <c r="D118" s="96"/>
      <c r="E118" s="96"/>
      <c r="F118" s="96"/>
      <c r="G118" s="96"/>
      <c r="H118" s="96"/>
      <c r="I118" s="96"/>
      <c r="J118" s="156"/>
      <c r="K118" s="157"/>
      <c r="L118" s="157"/>
      <c r="M118" s="157"/>
      <c r="N118" s="157"/>
      <c r="O118" s="157"/>
      <c r="P118" s="157"/>
      <c r="Q118" s="96"/>
      <c r="R118" s="96"/>
      <c r="S118" s="96"/>
      <c r="T118" s="96"/>
      <c r="U118" s="96"/>
      <c r="V118" s="96"/>
      <c r="W118" s="96"/>
      <c r="X118" s="96"/>
      <c r="Y118" s="96"/>
      <c r="Z118" s="96"/>
      <c r="AA118" s="96"/>
      <c r="AB118" s="96"/>
      <c r="AC118" s="96"/>
      <c r="AD118" s="96"/>
      <c r="AE118" s="96"/>
      <c r="AF118" s="96"/>
      <c r="AG118" s="96"/>
      <c r="AH118" s="96"/>
      <c r="AI118" s="96"/>
    </row>
    <row r="119" spans="1:35" ht="15.75" customHeight="1">
      <c r="A119" s="96"/>
      <c r="B119" s="96"/>
      <c r="C119" s="96"/>
      <c r="D119" s="96"/>
      <c r="E119" s="96"/>
      <c r="F119" s="96"/>
      <c r="G119" s="96"/>
      <c r="H119" s="96"/>
      <c r="I119" s="96"/>
      <c r="J119" s="156"/>
      <c r="K119" s="157"/>
      <c r="L119" s="157"/>
      <c r="M119" s="157"/>
      <c r="N119" s="157"/>
      <c r="O119" s="157"/>
      <c r="P119" s="157"/>
      <c r="Q119" s="96"/>
      <c r="R119" s="96"/>
      <c r="S119" s="96"/>
      <c r="T119" s="96"/>
      <c r="U119" s="96"/>
      <c r="V119" s="96"/>
      <c r="W119" s="96"/>
      <c r="X119" s="96"/>
      <c r="Y119" s="96"/>
      <c r="Z119" s="96"/>
      <c r="AA119" s="96"/>
      <c r="AB119" s="96"/>
      <c r="AC119" s="96"/>
      <c r="AD119" s="96"/>
      <c r="AE119" s="96"/>
      <c r="AF119" s="96"/>
      <c r="AG119" s="96"/>
      <c r="AH119" s="96"/>
      <c r="AI119" s="96"/>
    </row>
    <row r="120" spans="1:35" ht="15.75" customHeight="1">
      <c r="A120" s="96"/>
      <c r="B120" s="96"/>
      <c r="C120" s="96"/>
      <c r="D120" s="96"/>
      <c r="E120" s="96"/>
      <c r="F120" s="96"/>
      <c r="G120" s="96"/>
      <c r="H120" s="96"/>
      <c r="I120" s="96"/>
      <c r="J120" s="156"/>
      <c r="K120" s="157"/>
      <c r="L120" s="157"/>
      <c r="M120" s="157"/>
      <c r="N120" s="157"/>
      <c r="O120" s="157"/>
      <c r="P120" s="157"/>
      <c r="Q120" s="96"/>
      <c r="R120" s="96"/>
      <c r="S120" s="96"/>
      <c r="T120" s="96"/>
      <c r="U120" s="96"/>
      <c r="V120" s="96"/>
      <c r="W120" s="96"/>
      <c r="X120" s="96"/>
      <c r="Y120" s="96"/>
      <c r="Z120" s="96"/>
      <c r="AA120" s="96"/>
      <c r="AB120" s="96"/>
      <c r="AC120" s="96"/>
      <c r="AD120" s="96"/>
      <c r="AE120" s="96"/>
      <c r="AF120" s="96"/>
      <c r="AG120" s="96"/>
      <c r="AH120" s="96"/>
      <c r="AI120" s="96"/>
    </row>
    <row r="121" spans="1:35" ht="15.75" customHeight="1">
      <c r="A121" s="96"/>
      <c r="B121" s="96"/>
      <c r="C121" s="96"/>
      <c r="D121" s="96"/>
      <c r="E121" s="96"/>
      <c r="F121" s="96"/>
      <c r="G121" s="96"/>
      <c r="H121" s="96"/>
      <c r="I121" s="96"/>
      <c r="J121" s="156"/>
      <c r="K121" s="157"/>
      <c r="L121" s="157"/>
      <c r="M121" s="157"/>
      <c r="N121" s="157"/>
      <c r="O121" s="157"/>
      <c r="P121" s="157"/>
      <c r="Q121" s="96"/>
      <c r="R121" s="96"/>
      <c r="S121" s="96"/>
      <c r="T121" s="96"/>
      <c r="U121" s="96"/>
      <c r="V121" s="96"/>
      <c r="W121" s="96"/>
      <c r="X121" s="96"/>
      <c r="Y121" s="96"/>
      <c r="Z121" s="96"/>
      <c r="AA121" s="96"/>
      <c r="AB121" s="96"/>
      <c r="AC121" s="96"/>
      <c r="AD121" s="96"/>
      <c r="AE121" s="96"/>
      <c r="AF121" s="96"/>
      <c r="AG121" s="96"/>
      <c r="AH121" s="96"/>
      <c r="AI121" s="96"/>
    </row>
    <row r="122" spans="1:35" ht="15.75" customHeight="1">
      <c r="A122" s="96"/>
      <c r="B122" s="96"/>
      <c r="C122" s="96"/>
      <c r="D122" s="96"/>
      <c r="E122" s="96"/>
      <c r="F122" s="96"/>
      <c r="G122" s="96"/>
      <c r="H122" s="96"/>
      <c r="I122" s="96"/>
      <c r="J122" s="156"/>
      <c r="K122" s="157"/>
      <c r="L122" s="157"/>
      <c r="M122" s="157"/>
      <c r="N122" s="157"/>
      <c r="O122" s="157"/>
      <c r="P122" s="157"/>
      <c r="Q122" s="96"/>
      <c r="R122" s="96"/>
      <c r="S122" s="96"/>
      <c r="T122" s="96"/>
      <c r="U122" s="96"/>
      <c r="V122" s="96"/>
      <c r="W122" s="96"/>
      <c r="X122" s="96"/>
      <c r="Y122" s="96"/>
      <c r="Z122" s="96"/>
      <c r="AA122" s="96"/>
      <c r="AB122" s="96"/>
      <c r="AC122" s="96"/>
      <c r="AD122" s="96"/>
      <c r="AE122" s="96"/>
      <c r="AF122" s="96"/>
      <c r="AG122" s="96"/>
      <c r="AH122" s="96"/>
      <c r="AI122" s="96"/>
    </row>
    <row r="123" spans="1:35" ht="15.75" customHeight="1">
      <c r="A123" s="96"/>
      <c r="B123" s="96"/>
      <c r="C123" s="96"/>
      <c r="D123" s="96"/>
      <c r="E123" s="96"/>
      <c r="F123" s="96"/>
      <c r="G123" s="96"/>
      <c r="H123" s="96"/>
      <c r="I123" s="96"/>
      <c r="J123" s="156"/>
      <c r="K123" s="157"/>
      <c r="L123" s="157"/>
      <c r="M123" s="157"/>
      <c r="N123" s="157"/>
      <c r="O123" s="157"/>
      <c r="P123" s="157"/>
      <c r="Q123" s="96"/>
      <c r="R123" s="96"/>
      <c r="S123" s="96"/>
      <c r="T123" s="96"/>
      <c r="U123" s="96"/>
      <c r="V123" s="96"/>
      <c r="W123" s="96"/>
      <c r="X123" s="96"/>
      <c r="Y123" s="96"/>
      <c r="Z123" s="96"/>
      <c r="AA123" s="96"/>
      <c r="AB123" s="96"/>
      <c r="AC123" s="96"/>
      <c r="AD123" s="96"/>
      <c r="AE123" s="96"/>
      <c r="AF123" s="96"/>
      <c r="AG123" s="96"/>
      <c r="AH123" s="96"/>
      <c r="AI123" s="96"/>
    </row>
    <row r="124" spans="1:35" ht="15.75" customHeight="1">
      <c r="A124" s="96"/>
      <c r="B124" s="96"/>
      <c r="C124" s="96"/>
      <c r="D124" s="96"/>
      <c r="E124" s="96"/>
      <c r="F124" s="96"/>
      <c r="G124" s="96"/>
      <c r="H124" s="96"/>
      <c r="I124" s="96"/>
      <c r="J124" s="156"/>
      <c r="K124" s="157"/>
      <c r="L124" s="157"/>
      <c r="M124" s="157"/>
      <c r="N124" s="157"/>
      <c r="O124" s="157"/>
      <c r="P124" s="157"/>
      <c r="Q124" s="96"/>
      <c r="R124" s="96"/>
      <c r="S124" s="96"/>
      <c r="T124" s="96"/>
      <c r="U124" s="96"/>
      <c r="V124" s="96"/>
      <c r="W124" s="96"/>
      <c r="X124" s="96"/>
      <c r="Y124" s="96"/>
      <c r="Z124" s="96"/>
      <c r="AA124" s="96"/>
      <c r="AB124" s="96"/>
      <c r="AC124" s="96"/>
      <c r="AD124" s="96"/>
      <c r="AE124" s="96"/>
      <c r="AF124" s="96"/>
      <c r="AG124" s="96"/>
      <c r="AH124" s="96"/>
      <c r="AI124" s="96"/>
    </row>
    <row r="125" spans="1:35" ht="15.75" customHeight="1">
      <c r="A125" s="96"/>
      <c r="B125" s="96"/>
      <c r="C125" s="96"/>
      <c r="D125" s="96"/>
      <c r="E125" s="96"/>
      <c r="F125" s="96"/>
      <c r="G125" s="96"/>
      <c r="H125" s="96"/>
      <c r="I125" s="96"/>
      <c r="J125" s="156"/>
      <c r="K125" s="157"/>
      <c r="L125" s="157"/>
      <c r="M125" s="157"/>
      <c r="N125" s="157"/>
      <c r="O125" s="157"/>
      <c r="P125" s="157"/>
      <c r="Q125" s="96"/>
      <c r="R125" s="96"/>
      <c r="S125" s="96"/>
      <c r="T125" s="96"/>
      <c r="U125" s="96"/>
      <c r="V125" s="96"/>
      <c r="W125" s="96"/>
      <c r="X125" s="96"/>
      <c r="Y125" s="96"/>
      <c r="Z125" s="96"/>
      <c r="AA125" s="96"/>
      <c r="AB125" s="96"/>
      <c r="AC125" s="96"/>
      <c r="AD125" s="96"/>
      <c r="AE125" s="96"/>
      <c r="AF125" s="96"/>
      <c r="AG125" s="96"/>
      <c r="AH125" s="96"/>
      <c r="AI125" s="96"/>
    </row>
    <row r="126" spans="1:35" ht="15.75" customHeight="1">
      <c r="A126" s="96"/>
      <c r="B126" s="96"/>
      <c r="C126" s="96"/>
      <c r="D126" s="96"/>
      <c r="E126" s="96"/>
      <c r="F126" s="96"/>
      <c r="G126" s="96"/>
      <c r="H126" s="96"/>
      <c r="I126" s="96"/>
      <c r="J126" s="156"/>
      <c r="K126" s="157"/>
      <c r="L126" s="157"/>
      <c r="M126" s="157"/>
      <c r="N126" s="157"/>
      <c r="O126" s="157"/>
      <c r="P126" s="157"/>
      <c r="Q126" s="96"/>
      <c r="R126" s="96"/>
      <c r="S126" s="96"/>
      <c r="T126" s="96"/>
      <c r="U126" s="96"/>
      <c r="V126" s="96"/>
      <c r="W126" s="96"/>
      <c r="X126" s="96"/>
      <c r="Y126" s="96"/>
      <c r="Z126" s="96"/>
      <c r="AA126" s="96"/>
      <c r="AB126" s="96"/>
      <c r="AC126" s="96"/>
      <c r="AD126" s="96"/>
      <c r="AE126" s="96"/>
      <c r="AF126" s="96"/>
      <c r="AG126" s="96"/>
      <c r="AH126" s="96"/>
      <c r="AI126" s="96"/>
    </row>
    <row r="127" spans="1:35" ht="15.75" customHeight="1">
      <c r="A127" s="96"/>
      <c r="B127" s="96"/>
      <c r="C127" s="96"/>
      <c r="D127" s="96"/>
      <c r="E127" s="96"/>
      <c r="F127" s="96"/>
      <c r="G127" s="96"/>
      <c r="H127" s="96"/>
      <c r="I127" s="96"/>
      <c r="J127" s="156"/>
      <c r="K127" s="157"/>
      <c r="L127" s="157"/>
      <c r="M127" s="157"/>
      <c r="N127" s="157"/>
      <c r="O127" s="157"/>
      <c r="P127" s="157"/>
      <c r="Q127" s="96"/>
      <c r="R127" s="96"/>
      <c r="S127" s="96"/>
      <c r="T127" s="96"/>
      <c r="U127" s="96"/>
      <c r="V127" s="96"/>
      <c r="W127" s="96"/>
      <c r="X127" s="96"/>
      <c r="Y127" s="96"/>
      <c r="Z127" s="96"/>
      <c r="AA127" s="96"/>
      <c r="AB127" s="96"/>
      <c r="AC127" s="96"/>
      <c r="AD127" s="96"/>
      <c r="AE127" s="96"/>
      <c r="AF127" s="96"/>
      <c r="AG127" s="96"/>
      <c r="AH127" s="96"/>
      <c r="AI127" s="96"/>
    </row>
    <row r="128" spans="1:35" ht="15.75" customHeight="1">
      <c r="A128" s="96"/>
      <c r="B128" s="96"/>
      <c r="C128" s="96"/>
      <c r="D128" s="96"/>
      <c r="E128" s="96"/>
      <c r="F128" s="96"/>
      <c r="G128" s="96"/>
      <c r="H128" s="96"/>
      <c r="I128" s="96"/>
      <c r="J128" s="156"/>
      <c r="K128" s="157"/>
      <c r="L128" s="157"/>
      <c r="M128" s="157"/>
      <c r="N128" s="157"/>
      <c r="O128" s="157"/>
      <c r="P128" s="157"/>
      <c r="Q128" s="96"/>
      <c r="R128" s="96"/>
      <c r="S128" s="96"/>
      <c r="T128" s="96"/>
      <c r="U128" s="96"/>
      <c r="V128" s="96"/>
      <c r="W128" s="96"/>
      <c r="X128" s="96"/>
      <c r="Y128" s="96"/>
      <c r="Z128" s="96"/>
      <c r="AA128" s="96"/>
      <c r="AB128" s="96"/>
      <c r="AC128" s="96"/>
      <c r="AD128" s="96"/>
      <c r="AE128" s="96"/>
      <c r="AF128" s="96"/>
      <c r="AG128" s="96"/>
      <c r="AH128" s="96"/>
      <c r="AI128" s="96"/>
    </row>
    <row r="129" spans="1:35" ht="15.75" customHeight="1">
      <c r="A129" s="96"/>
      <c r="B129" s="96"/>
      <c r="C129" s="96"/>
      <c r="D129" s="96"/>
      <c r="E129" s="96"/>
      <c r="F129" s="96"/>
      <c r="G129" s="96"/>
      <c r="H129" s="96"/>
      <c r="I129" s="96"/>
      <c r="J129" s="156"/>
      <c r="K129" s="157"/>
      <c r="L129" s="157"/>
      <c r="M129" s="157"/>
      <c r="N129" s="157"/>
      <c r="O129" s="157"/>
      <c r="P129" s="157"/>
      <c r="Q129" s="96"/>
      <c r="R129" s="96"/>
      <c r="S129" s="96"/>
      <c r="T129" s="96"/>
      <c r="U129" s="96"/>
      <c r="V129" s="96"/>
      <c r="W129" s="96"/>
      <c r="X129" s="96"/>
      <c r="Y129" s="96"/>
      <c r="Z129" s="96"/>
      <c r="AA129" s="96"/>
      <c r="AB129" s="96"/>
      <c r="AC129" s="96"/>
      <c r="AD129" s="96"/>
      <c r="AE129" s="96"/>
      <c r="AF129" s="96"/>
      <c r="AG129" s="96"/>
      <c r="AH129" s="96"/>
      <c r="AI129" s="96"/>
    </row>
    <row r="130" spans="1:35" ht="15.75" customHeight="1">
      <c r="A130" s="96"/>
      <c r="B130" s="96"/>
      <c r="C130" s="96"/>
      <c r="D130" s="96"/>
      <c r="E130" s="96"/>
      <c r="F130" s="96"/>
      <c r="G130" s="96"/>
      <c r="H130" s="96"/>
      <c r="I130" s="96"/>
      <c r="J130" s="156"/>
      <c r="K130" s="157"/>
      <c r="L130" s="157"/>
      <c r="M130" s="157"/>
      <c r="N130" s="157"/>
      <c r="O130" s="157"/>
      <c r="P130" s="157"/>
      <c r="Q130" s="96"/>
      <c r="R130" s="96"/>
      <c r="S130" s="96"/>
      <c r="T130" s="96"/>
      <c r="U130" s="96"/>
      <c r="V130" s="96"/>
      <c r="W130" s="96"/>
      <c r="X130" s="96"/>
      <c r="Y130" s="96"/>
      <c r="Z130" s="96"/>
      <c r="AA130" s="96"/>
      <c r="AB130" s="96"/>
      <c r="AC130" s="96"/>
      <c r="AD130" s="96"/>
      <c r="AE130" s="96"/>
      <c r="AF130" s="96"/>
      <c r="AG130" s="96"/>
      <c r="AH130" s="96"/>
      <c r="AI130" s="96"/>
    </row>
    <row r="131" spans="1:35" ht="15.75" customHeight="1">
      <c r="A131" s="96"/>
      <c r="B131" s="96"/>
      <c r="C131" s="96"/>
      <c r="D131" s="96"/>
      <c r="E131" s="96"/>
      <c r="F131" s="96"/>
      <c r="G131" s="96"/>
      <c r="H131" s="96"/>
      <c r="I131" s="96"/>
      <c r="J131" s="156"/>
      <c r="K131" s="157"/>
      <c r="L131" s="157"/>
      <c r="M131" s="157"/>
      <c r="N131" s="157"/>
      <c r="O131" s="157"/>
      <c r="P131" s="157"/>
      <c r="Q131" s="96"/>
      <c r="R131" s="96"/>
      <c r="S131" s="96"/>
      <c r="T131" s="96"/>
      <c r="U131" s="96"/>
      <c r="V131" s="96"/>
      <c r="W131" s="96"/>
      <c r="X131" s="96"/>
      <c r="Y131" s="96"/>
      <c r="Z131" s="96"/>
      <c r="AA131" s="96"/>
      <c r="AB131" s="96"/>
      <c r="AC131" s="96"/>
      <c r="AD131" s="96"/>
      <c r="AE131" s="96"/>
      <c r="AF131" s="96"/>
      <c r="AG131" s="96"/>
      <c r="AH131" s="96"/>
      <c r="AI131" s="96"/>
    </row>
    <row r="132" spans="1:35" ht="15.75" customHeight="1">
      <c r="A132" s="96"/>
      <c r="B132" s="96"/>
      <c r="C132" s="96"/>
      <c r="D132" s="96"/>
      <c r="E132" s="96"/>
      <c r="F132" s="96"/>
      <c r="G132" s="96"/>
      <c r="H132" s="96"/>
      <c r="I132" s="96"/>
      <c r="J132" s="156"/>
      <c r="K132" s="157"/>
      <c r="L132" s="157"/>
      <c r="M132" s="157"/>
      <c r="N132" s="157"/>
      <c r="O132" s="157"/>
      <c r="P132" s="157"/>
      <c r="Q132" s="96"/>
      <c r="R132" s="96"/>
      <c r="S132" s="96"/>
      <c r="T132" s="96"/>
      <c r="U132" s="96"/>
      <c r="V132" s="96"/>
      <c r="W132" s="96"/>
      <c r="X132" s="96"/>
      <c r="Y132" s="96"/>
      <c r="Z132" s="96"/>
      <c r="AA132" s="96"/>
      <c r="AB132" s="96"/>
      <c r="AC132" s="96"/>
      <c r="AD132" s="96"/>
      <c r="AE132" s="96"/>
      <c r="AF132" s="96"/>
      <c r="AG132" s="96"/>
      <c r="AH132" s="96"/>
      <c r="AI132" s="96"/>
    </row>
    <row r="133" spans="1:35" ht="15.75" customHeight="1">
      <c r="A133" s="96"/>
      <c r="B133" s="96"/>
      <c r="C133" s="96"/>
      <c r="D133" s="96"/>
      <c r="E133" s="96"/>
      <c r="F133" s="96"/>
      <c r="G133" s="96"/>
      <c r="H133" s="96"/>
      <c r="I133" s="96"/>
      <c r="J133" s="156"/>
      <c r="K133" s="157"/>
      <c r="L133" s="157"/>
      <c r="M133" s="157"/>
      <c r="N133" s="157"/>
      <c r="O133" s="157"/>
      <c r="P133" s="157"/>
      <c r="Q133" s="96"/>
      <c r="R133" s="96"/>
      <c r="S133" s="96"/>
      <c r="T133" s="96"/>
      <c r="U133" s="96"/>
      <c r="V133" s="96"/>
      <c r="W133" s="96"/>
      <c r="X133" s="96"/>
      <c r="Y133" s="96"/>
      <c r="Z133" s="96"/>
      <c r="AA133" s="96"/>
      <c r="AB133" s="96"/>
      <c r="AC133" s="96"/>
      <c r="AD133" s="96"/>
      <c r="AE133" s="96"/>
      <c r="AF133" s="96"/>
      <c r="AG133" s="96"/>
      <c r="AH133" s="96"/>
      <c r="AI133" s="96"/>
    </row>
    <row r="134" spans="1:35" ht="15.75" customHeight="1">
      <c r="A134" s="96"/>
      <c r="B134" s="96"/>
      <c r="C134" s="96"/>
      <c r="D134" s="96"/>
      <c r="E134" s="96"/>
      <c r="F134" s="96"/>
      <c r="G134" s="96"/>
      <c r="H134" s="96"/>
      <c r="I134" s="96"/>
      <c r="J134" s="156"/>
      <c r="K134" s="157"/>
      <c r="L134" s="157"/>
      <c r="M134" s="157"/>
      <c r="N134" s="157"/>
      <c r="O134" s="157"/>
      <c r="P134" s="157"/>
      <c r="Q134" s="96"/>
      <c r="R134" s="96"/>
      <c r="S134" s="96"/>
      <c r="T134" s="96"/>
      <c r="U134" s="96"/>
      <c r="V134" s="96"/>
      <c r="W134" s="96"/>
      <c r="X134" s="96"/>
      <c r="Y134" s="96"/>
      <c r="Z134" s="96"/>
      <c r="AA134" s="96"/>
      <c r="AB134" s="96"/>
      <c r="AC134" s="96"/>
      <c r="AD134" s="96"/>
      <c r="AE134" s="96"/>
      <c r="AF134" s="96"/>
      <c r="AG134" s="96"/>
      <c r="AH134" s="96"/>
      <c r="AI134" s="96"/>
    </row>
    <row r="135" spans="1:35" ht="15.75" customHeight="1">
      <c r="A135" s="96"/>
      <c r="B135" s="96"/>
      <c r="C135" s="96"/>
      <c r="D135" s="96"/>
      <c r="E135" s="96"/>
      <c r="F135" s="96"/>
      <c r="G135" s="96"/>
      <c r="H135" s="96"/>
      <c r="I135" s="96"/>
      <c r="J135" s="156"/>
      <c r="K135" s="157"/>
      <c r="L135" s="157"/>
      <c r="M135" s="157"/>
      <c r="N135" s="157"/>
      <c r="O135" s="157"/>
      <c r="P135" s="157"/>
      <c r="Q135" s="96"/>
      <c r="R135" s="96"/>
      <c r="S135" s="96"/>
      <c r="T135" s="96"/>
      <c r="U135" s="96"/>
      <c r="V135" s="96"/>
      <c r="W135" s="96"/>
      <c r="X135" s="96"/>
      <c r="Y135" s="96"/>
      <c r="Z135" s="96"/>
      <c r="AA135" s="96"/>
      <c r="AB135" s="96"/>
      <c r="AC135" s="96"/>
      <c r="AD135" s="96"/>
      <c r="AE135" s="96"/>
      <c r="AF135" s="96"/>
      <c r="AG135" s="96"/>
      <c r="AH135" s="96"/>
      <c r="AI135" s="96"/>
    </row>
    <row r="136" spans="1:35" ht="15.75" customHeight="1">
      <c r="A136" s="96"/>
      <c r="B136" s="96"/>
      <c r="C136" s="96"/>
      <c r="D136" s="96"/>
      <c r="E136" s="96"/>
      <c r="F136" s="96"/>
      <c r="G136" s="96"/>
      <c r="H136" s="96"/>
      <c r="I136" s="96"/>
      <c r="J136" s="156"/>
      <c r="K136" s="157"/>
      <c r="L136" s="157"/>
      <c r="M136" s="157"/>
      <c r="N136" s="157"/>
      <c r="O136" s="157"/>
      <c r="P136" s="157"/>
      <c r="Q136" s="96"/>
      <c r="R136" s="96"/>
      <c r="S136" s="96"/>
      <c r="T136" s="96"/>
      <c r="U136" s="96"/>
      <c r="V136" s="96"/>
      <c r="W136" s="96"/>
      <c r="X136" s="96"/>
      <c r="Y136" s="96"/>
      <c r="Z136" s="96"/>
      <c r="AA136" s="96"/>
      <c r="AB136" s="96"/>
      <c r="AC136" s="96"/>
      <c r="AD136" s="96"/>
      <c r="AE136" s="96"/>
      <c r="AF136" s="96"/>
      <c r="AG136" s="96"/>
      <c r="AH136" s="96"/>
      <c r="AI136" s="96"/>
    </row>
    <row r="137" spans="1:35" ht="15.75" customHeight="1">
      <c r="A137" s="96"/>
      <c r="B137" s="96"/>
      <c r="C137" s="96"/>
      <c r="D137" s="96"/>
      <c r="E137" s="96"/>
      <c r="F137" s="96"/>
      <c r="G137" s="96"/>
      <c r="H137" s="96"/>
      <c r="I137" s="96"/>
      <c r="J137" s="156"/>
      <c r="K137" s="157"/>
      <c r="L137" s="157"/>
      <c r="M137" s="157"/>
      <c r="N137" s="157"/>
      <c r="O137" s="157"/>
      <c r="P137" s="157"/>
      <c r="Q137" s="96"/>
      <c r="R137" s="96"/>
      <c r="S137" s="96"/>
      <c r="T137" s="96"/>
      <c r="U137" s="96"/>
      <c r="V137" s="96"/>
      <c r="W137" s="96"/>
      <c r="X137" s="96"/>
      <c r="Y137" s="96"/>
      <c r="Z137" s="96"/>
      <c r="AA137" s="96"/>
      <c r="AB137" s="96"/>
      <c r="AC137" s="96"/>
      <c r="AD137" s="96"/>
      <c r="AE137" s="96"/>
      <c r="AF137" s="96"/>
      <c r="AG137" s="96"/>
      <c r="AH137" s="96"/>
      <c r="AI137" s="96"/>
    </row>
    <row r="138" spans="1:35" ht="15.75" customHeight="1">
      <c r="A138" s="96"/>
      <c r="B138" s="96"/>
      <c r="C138" s="96"/>
      <c r="D138" s="96"/>
      <c r="E138" s="96"/>
      <c r="F138" s="96"/>
      <c r="G138" s="96"/>
      <c r="H138" s="96"/>
      <c r="I138" s="96"/>
      <c r="J138" s="156"/>
      <c r="K138" s="157"/>
      <c r="L138" s="157"/>
      <c r="M138" s="157"/>
      <c r="N138" s="157"/>
      <c r="O138" s="157"/>
      <c r="P138" s="157"/>
      <c r="Q138" s="96"/>
      <c r="R138" s="96"/>
      <c r="S138" s="96"/>
      <c r="T138" s="96"/>
      <c r="U138" s="96"/>
      <c r="V138" s="96"/>
      <c r="W138" s="96"/>
      <c r="X138" s="96"/>
      <c r="Y138" s="96"/>
      <c r="Z138" s="96"/>
      <c r="AA138" s="96"/>
      <c r="AB138" s="96"/>
      <c r="AC138" s="96"/>
      <c r="AD138" s="96"/>
      <c r="AE138" s="96"/>
      <c r="AF138" s="96"/>
      <c r="AG138" s="96"/>
      <c r="AH138" s="96"/>
      <c r="AI138" s="96"/>
    </row>
    <row r="139" spans="1:35" ht="15.75" customHeight="1">
      <c r="A139" s="96"/>
      <c r="B139" s="96"/>
      <c r="C139" s="96"/>
      <c r="D139" s="96"/>
      <c r="E139" s="96"/>
      <c r="F139" s="96"/>
      <c r="G139" s="96"/>
      <c r="H139" s="96"/>
      <c r="I139" s="96"/>
      <c r="J139" s="156"/>
      <c r="K139" s="157"/>
      <c r="L139" s="157"/>
      <c r="M139" s="157"/>
      <c r="N139" s="157"/>
      <c r="O139" s="157"/>
      <c r="P139" s="157"/>
      <c r="Q139" s="96"/>
      <c r="R139" s="96"/>
      <c r="S139" s="96"/>
      <c r="T139" s="96"/>
      <c r="U139" s="96"/>
      <c r="V139" s="96"/>
      <c r="W139" s="96"/>
      <c r="X139" s="96"/>
      <c r="Y139" s="96"/>
      <c r="Z139" s="96"/>
      <c r="AA139" s="96"/>
      <c r="AB139" s="96"/>
      <c r="AC139" s="96"/>
      <c r="AD139" s="96"/>
      <c r="AE139" s="96"/>
      <c r="AF139" s="96"/>
      <c r="AG139" s="96"/>
      <c r="AH139" s="96"/>
      <c r="AI139" s="96"/>
    </row>
    <row r="140" spans="1:35" ht="15.75" customHeight="1">
      <c r="A140" s="96"/>
      <c r="B140" s="96"/>
      <c r="C140" s="96"/>
      <c r="D140" s="96"/>
      <c r="E140" s="96"/>
      <c r="F140" s="96"/>
      <c r="G140" s="96"/>
      <c r="H140" s="96"/>
      <c r="I140" s="96"/>
      <c r="J140" s="156"/>
      <c r="K140" s="157"/>
      <c r="L140" s="157"/>
      <c r="M140" s="157"/>
      <c r="N140" s="157"/>
      <c r="O140" s="157"/>
      <c r="P140" s="157"/>
      <c r="Q140" s="96"/>
      <c r="R140" s="96"/>
      <c r="S140" s="96"/>
      <c r="T140" s="96"/>
      <c r="U140" s="96"/>
      <c r="V140" s="96"/>
      <c r="W140" s="96"/>
      <c r="X140" s="96"/>
      <c r="Y140" s="96"/>
      <c r="Z140" s="96"/>
      <c r="AA140" s="96"/>
      <c r="AB140" s="96"/>
      <c r="AC140" s="96"/>
      <c r="AD140" s="96"/>
      <c r="AE140" s="96"/>
      <c r="AF140" s="96"/>
      <c r="AG140" s="96"/>
      <c r="AH140" s="96"/>
      <c r="AI140" s="96"/>
    </row>
    <row r="141" spans="1:35" ht="15.75" customHeight="1">
      <c r="A141" s="96"/>
      <c r="B141" s="96"/>
      <c r="C141" s="96"/>
      <c r="D141" s="96"/>
      <c r="E141" s="96"/>
      <c r="F141" s="96"/>
      <c r="G141" s="96"/>
      <c r="H141" s="96"/>
      <c r="I141" s="96"/>
      <c r="J141" s="156"/>
      <c r="K141" s="157"/>
      <c r="L141" s="157"/>
      <c r="M141" s="157"/>
      <c r="N141" s="157"/>
      <c r="O141" s="157"/>
      <c r="P141" s="157"/>
      <c r="Q141" s="96"/>
      <c r="R141" s="96"/>
      <c r="S141" s="96"/>
      <c r="T141" s="96"/>
      <c r="U141" s="96"/>
      <c r="V141" s="96"/>
      <c r="W141" s="96"/>
      <c r="X141" s="96"/>
      <c r="Y141" s="96"/>
      <c r="Z141" s="96"/>
      <c r="AA141" s="96"/>
      <c r="AB141" s="96"/>
      <c r="AC141" s="96"/>
      <c r="AD141" s="96"/>
      <c r="AE141" s="96"/>
      <c r="AF141" s="96"/>
      <c r="AG141" s="96"/>
      <c r="AH141" s="96"/>
      <c r="AI141" s="96"/>
    </row>
    <row r="142" spans="1:35" ht="15.75" customHeight="1">
      <c r="A142" s="96"/>
      <c r="B142" s="96"/>
      <c r="C142" s="96"/>
      <c r="D142" s="96"/>
      <c r="E142" s="96"/>
      <c r="F142" s="96"/>
      <c r="G142" s="96"/>
      <c r="H142" s="96"/>
      <c r="I142" s="96"/>
      <c r="J142" s="156"/>
      <c r="K142" s="157"/>
      <c r="L142" s="157"/>
      <c r="M142" s="157"/>
      <c r="N142" s="157"/>
      <c r="O142" s="157"/>
      <c r="P142" s="157"/>
      <c r="Q142" s="96"/>
      <c r="R142" s="96"/>
      <c r="S142" s="96"/>
      <c r="T142" s="96"/>
      <c r="U142" s="96"/>
      <c r="V142" s="96"/>
      <c r="W142" s="96"/>
      <c r="X142" s="96"/>
      <c r="Y142" s="96"/>
      <c r="Z142" s="96"/>
      <c r="AA142" s="96"/>
      <c r="AB142" s="96"/>
      <c r="AC142" s="96"/>
      <c r="AD142" s="96"/>
      <c r="AE142" s="96"/>
      <c r="AF142" s="96"/>
      <c r="AG142" s="96"/>
      <c r="AH142" s="96"/>
      <c r="AI142" s="96"/>
    </row>
    <row r="143" spans="1:35" ht="15.75" customHeight="1">
      <c r="A143" s="96"/>
      <c r="B143" s="96"/>
      <c r="C143" s="96"/>
      <c r="D143" s="96"/>
      <c r="E143" s="96"/>
      <c r="F143" s="96"/>
      <c r="G143" s="96"/>
      <c r="H143" s="96"/>
      <c r="I143" s="96"/>
      <c r="J143" s="156"/>
      <c r="K143" s="157"/>
      <c r="L143" s="157"/>
      <c r="M143" s="157"/>
      <c r="N143" s="157"/>
      <c r="O143" s="157"/>
      <c r="P143" s="157"/>
      <c r="Q143" s="96"/>
      <c r="R143" s="96"/>
      <c r="S143" s="96"/>
      <c r="T143" s="96"/>
      <c r="U143" s="96"/>
      <c r="V143" s="96"/>
      <c r="W143" s="96"/>
      <c r="X143" s="96"/>
      <c r="Y143" s="96"/>
      <c r="Z143" s="96"/>
      <c r="AA143" s="96"/>
      <c r="AB143" s="96"/>
      <c r="AC143" s="96"/>
      <c r="AD143" s="96"/>
      <c r="AE143" s="96"/>
      <c r="AF143" s="96"/>
      <c r="AG143" s="96"/>
      <c r="AH143" s="96"/>
      <c r="AI143" s="96"/>
    </row>
    <row r="144" spans="1:35" ht="15.75" customHeight="1">
      <c r="A144" s="96"/>
      <c r="B144" s="96"/>
      <c r="C144" s="96"/>
      <c r="D144" s="96"/>
      <c r="E144" s="96"/>
      <c r="F144" s="96"/>
      <c r="G144" s="96"/>
      <c r="H144" s="96"/>
      <c r="I144" s="96"/>
      <c r="J144" s="156"/>
      <c r="K144" s="157"/>
      <c r="L144" s="157"/>
      <c r="M144" s="157"/>
      <c r="N144" s="157"/>
      <c r="O144" s="157"/>
      <c r="P144" s="157"/>
      <c r="Q144" s="96"/>
      <c r="R144" s="96"/>
      <c r="S144" s="96"/>
      <c r="T144" s="96"/>
      <c r="U144" s="96"/>
      <c r="V144" s="96"/>
      <c r="W144" s="96"/>
      <c r="X144" s="96"/>
      <c r="Y144" s="96"/>
      <c r="Z144" s="96"/>
      <c r="AA144" s="96"/>
      <c r="AB144" s="96"/>
      <c r="AC144" s="96"/>
      <c r="AD144" s="96"/>
      <c r="AE144" s="96"/>
      <c r="AF144" s="96"/>
      <c r="AG144" s="96"/>
      <c r="AH144" s="96"/>
      <c r="AI144" s="96"/>
    </row>
    <row r="145" spans="1:35" ht="15.75" customHeight="1">
      <c r="A145" s="96"/>
      <c r="B145" s="96"/>
      <c r="C145" s="96"/>
      <c r="D145" s="96"/>
      <c r="E145" s="96"/>
      <c r="F145" s="96"/>
      <c r="G145" s="96"/>
      <c r="H145" s="96"/>
      <c r="I145" s="96"/>
      <c r="J145" s="156"/>
      <c r="K145" s="157"/>
      <c r="L145" s="157"/>
      <c r="M145" s="157"/>
      <c r="N145" s="157"/>
      <c r="O145" s="157"/>
      <c r="P145" s="157"/>
      <c r="Q145" s="96"/>
      <c r="R145" s="96"/>
      <c r="S145" s="96"/>
      <c r="T145" s="96"/>
      <c r="U145" s="96"/>
      <c r="V145" s="96"/>
      <c r="W145" s="96"/>
      <c r="X145" s="96"/>
      <c r="Y145" s="96"/>
      <c r="Z145" s="96"/>
      <c r="AA145" s="96"/>
      <c r="AB145" s="96"/>
      <c r="AC145" s="96"/>
      <c r="AD145" s="96"/>
      <c r="AE145" s="96"/>
      <c r="AF145" s="96"/>
      <c r="AG145" s="96"/>
      <c r="AH145" s="96"/>
      <c r="AI145" s="96"/>
    </row>
    <row r="146" spans="1:35" ht="15.75" customHeight="1">
      <c r="A146" s="96"/>
      <c r="B146" s="96"/>
      <c r="C146" s="96"/>
      <c r="D146" s="96"/>
      <c r="E146" s="96"/>
      <c r="F146" s="96"/>
      <c r="G146" s="96"/>
      <c r="H146" s="96"/>
      <c r="I146" s="96"/>
      <c r="J146" s="156"/>
      <c r="K146" s="157"/>
      <c r="L146" s="157"/>
      <c r="M146" s="157"/>
      <c r="N146" s="157"/>
      <c r="O146" s="157"/>
      <c r="P146" s="157"/>
      <c r="Q146" s="96"/>
      <c r="R146" s="96"/>
      <c r="S146" s="96"/>
      <c r="T146" s="96"/>
      <c r="U146" s="96"/>
      <c r="V146" s="96"/>
      <c r="W146" s="96"/>
      <c r="X146" s="96"/>
      <c r="Y146" s="96"/>
      <c r="Z146" s="96"/>
      <c r="AA146" s="96"/>
      <c r="AB146" s="96"/>
      <c r="AC146" s="96"/>
      <c r="AD146" s="96"/>
      <c r="AE146" s="96"/>
      <c r="AF146" s="96"/>
      <c r="AG146" s="96"/>
      <c r="AH146" s="96"/>
      <c r="AI146" s="96"/>
    </row>
    <row r="147" spans="1:35" ht="15.75" customHeight="1">
      <c r="A147" s="96"/>
      <c r="B147" s="96"/>
      <c r="C147" s="96"/>
      <c r="D147" s="96"/>
      <c r="E147" s="96"/>
      <c r="F147" s="96"/>
      <c r="G147" s="96"/>
      <c r="H147" s="96"/>
      <c r="I147" s="96"/>
      <c r="J147" s="156"/>
      <c r="K147" s="157"/>
      <c r="L147" s="157"/>
      <c r="M147" s="157"/>
      <c r="N147" s="157"/>
      <c r="O147" s="157"/>
      <c r="P147" s="157"/>
      <c r="Q147" s="96"/>
      <c r="R147" s="96"/>
      <c r="S147" s="96"/>
      <c r="T147" s="96"/>
      <c r="U147" s="96"/>
      <c r="V147" s="96"/>
      <c r="W147" s="96"/>
      <c r="X147" s="96"/>
      <c r="Y147" s="96"/>
      <c r="Z147" s="96"/>
      <c r="AA147" s="96"/>
      <c r="AB147" s="96"/>
      <c r="AC147" s="96"/>
      <c r="AD147" s="96"/>
      <c r="AE147" s="96"/>
      <c r="AF147" s="96"/>
      <c r="AG147" s="96"/>
      <c r="AH147" s="96"/>
      <c r="AI147" s="96"/>
    </row>
    <row r="148" spans="1:35" ht="15.75" customHeight="1">
      <c r="A148" s="96"/>
      <c r="B148" s="96"/>
      <c r="C148" s="96"/>
      <c r="D148" s="96"/>
      <c r="E148" s="96"/>
      <c r="F148" s="96"/>
      <c r="G148" s="96"/>
      <c r="H148" s="96"/>
      <c r="I148" s="96"/>
      <c r="J148" s="156"/>
      <c r="K148" s="157"/>
      <c r="L148" s="157"/>
      <c r="M148" s="157"/>
      <c r="N148" s="157"/>
      <c r="O148" s="157"/>
      <c r="P148" s="157"/>
      <c r="Q148" s="96"/>
      <c r="R148" s="96"/>
      <c r="S148" s="96"/>
      <c r="T148" s="96"/>
      <c r="U148" s="96"/>
      <c r="V148" s="96"/>
      <c r="W148" s="96"/>
      <c r="X148" s="96"/>
      <c r="Y148" s="96"/>
      <c r="Z148" s="96"/>
      <c r="AA148" s="96"/>
      <c r="AB148" s="96"/>
      <c r="AC148" s="96"/>
      <c r="AD148" s="96"/>
      <c r="AE148" s="96"/>
      <c r="AF148" s="96"/>
      <c r="AG148" s="96"/>
      <c r="AH148" s="96"/>
      <c r="AI148" s="96"/>
    </row>
    <row r="149" spans="1:35" ht="15.75" customHeight="1">
      <c r="A149" s="96"/>
      <c r="B149" s="96"/>
      <c r="C149" s="96"/>
      <c r="D149" s="96"/>
      <c r="E149" s="96"/>
      <c r="F149" s="96"/>
      <c r="G149" s="96"/>
      <c r="H149" s="96"/>
      <c r="I149" s="96"/>
      <c r="J149" s="156"/>
      <c r="K149" s="157"/>
      <c r="L149" s="157"/>
      <c r="M149" s="157"/>
      <c r="N149" s="157"/>
      <c r="O149" s="157"/>
      <c r="P149" s="157"/>
      <c r="Q149" s="96"/>
      <c r="R149" s="96"/>
      <c r="S149" s="96"/>
      <c r="T149" s="96"/>
      <c r="U149" s="96"/>
      <c r="V149" s="96"/>
      <c r="W149" s="96"/>
      <c r="X149" s="96"/>
      <c r="Y149" s="96"/>
      <c r="Z149" s="96"/>
      <c r="AA149" s="96"/>
      <c r="AB149" s="96"/>
      <c r="AC149" s="96"/>
      <c r="AD149" s="96"/>
      <c r="AE149" s="96"/>
      <c r="AF149" s="96"/>
      <c r="AG149" s="96"/>
      <c r="AH149" s="96"/>
      <c r="AI149" s="96"/>
    </row>
    <row r="150" spans="1:35" ht="15.75" customHeight="1">
      <c r="A150" s="96"/>
      <c r="B150" s="96"/>
      <c r="C150" s="96"/>
      <c r="D150" s="96"/>
      <c r="E150" s="96"/>
      <c r="F150" s="96"/>
      <c r="G150" s="96"/>
      <c r="H150" s="96"/>
      <c r="I150" s="96"/>
      <c r="J150" s="156"/>
      <c r="K150" s="157"/>
      <c r="L150" s="157"/>
      <c r="M150" s="157"/>
      <c r="N150" s="157"/>
      <c r="O150" s="157"/>
      <c r="P150" s="157"/>
      <c r="Q150" s="96"/>
      <c r="R150" s="96"/>
      <c r="S150" s="96"/>
      <c r="T150" s="96"/>
      <c r="U150" s="96"/>
      <c r="V150" s="96"/>
      <c r="W150" s="96"/>
      <c r="X150" s="96"/>
      <c r="Y150" s="96"/>
      <c r="Z150" s="96"/>
      <c r="AA150" s="96"/>
      <c r="AB150" s="96"/>
      <c r="AC150" s="96"/>
      <c r="AD150" s="96"/>
      <c r="AE150" s="96"/>
      <c r="AF150" s="96"/>
      <c r="AG150" s="96"/>
      <c r="AH150" s="96"/>
      <c r="AI150" s="96"/>
    </row>
    <row r="151" spans="1:35" ht="15.75" customHeight="1">
      <c r="A151" s="96"/>
      <c r="B151" s="96"/>
      <c r="C151" s="96"/>
      <c r="D151" s="96"/>
      <c r="E151" s="96"/>
      <c r="F151" s="96"/>
      <c r="G151" s="96"/>
      <c r="H151" s="96"/>
      <c r="I151" s="96"/>
      <c r="J151" s="156"/>
      <c r="K151" s="157"/>
      <c r="L151" s="157"/>
      <c r="M151" s="157"/>
      <c r="N151" s="157"/>
      <c r="O151" s="157"/>
      <c r="P151" s="157"/>
      <c r="Q151" s="96"/>
      <c r="R151" s="96"/>
      <c r="S151" s="96"/>
      <c r="T151" s="96"/>
      <c r="U151" s="96"/>
      <c r="V151" s="96"/>
      <c r="W151" s="96"/>
      <c r="X151" s="96"/>
      <c r="Y151" s="96"/>
      <c r="Z151" s="96"/>
      <c r="AA151" s="96"/>
      <c r="AB151" s="96"/>
      <c r="AC151" s="96"/>
      <c r="AD151" s="96"/>
      <c r="AE151" s="96"/>
      <c r="AF151" s="96"/>
      <c r="AG151" s="96"/>
      <c r="AH151" s="96"/>
      <c r="AI151" s="96"/>
    </row>
    <row r="152" spans="1:35" ht="15.75" customHeight="1">
      <c r="A152" s="96"/>
      <c r="B152" s="96"/>
      <c r="C152" s="96"/>
      <c r="D152" s="96"/>
      <c r="E152" s="96"/>
      <c r="F152" s="96"/>
      <c r="G152" s="96"/>
      <c r="H152" s="96"/>
      <c r="I152" s="96"/>
      <c r="J152" s="156"/>
      <c r="K152" s="157"/>
      <c r="L152" s="157"/>
      <c r="M152" s="157"/>
      <c r="N152" s="157"/>
      <c r="O152" s="157"/>
      <c r="P152" s="157"/>
      <c r="Q152" s="96"/>
      <c r="R152" s="96"/>
      <c r="S152" s="96"/>
      <c r="T152" s="96"/>
      <c r="U152" s="96"/>
      <c r="V152" s="96"/>
      <c r="W152" s="96"/>
      <c r="X152" s="96"/>
      <c r="Y152" s="96"/>
      <c r="Z152" s="96"/>
      <c r="AA152" s="96"/>
      <c r="AB152" s="96"/>
      <c r="AC152" s="96"/>
      <c r="AD152" s="96"/>
      <c r="AE152" s="96"/>
      <c r="AF152" s="96"/>
      <c r="AG152" s="96"/>
      <c r="AH152" s="96"/>
      <c r="AI152" s="96"/>
    </row>
    <row r="153" spans="1:35" ht="15.75" customHeight="1">
      <c r="A153" s="96"/>
      <c r="B153" s="96"/>
      <c r="C153" s="96"/>
      <c r="D153" s="96"/>
      <c r="E153" s="96"/>
      <c r="F153" s="96"/>
      <c r="G153" s="96"/>
      <c r="H153" s="96"/>
      <c r="I153" s="96"/>
      <c r="J153" s="156"/>
      <c r="K153" s="157"/>
      <c r="L153" s="157"/>
      <c r="M153" s="157"/>
      <c r="N153" s="157"/>
      <c r="O153" s="157"/>
      <c r="P153" s="157"/>
      <c r="Q153" s="96"/>
      <c r="R153" s="96"/>
      <c r="S153" s="96"/>
      <c r="T153" s="96"/>
      <c r="U153" s="96"/>
      <c r="V153" s="96"/>
      <c r="W153" s="96"/>
      <c r="X153" s="96"/>
      <c r="Y153" s="96"/>
      <c r="Z153" s="96"/>
      <c r="AA153" s="96"/>
      <c r="AB153" s="96"/>
      <c r="AC153" s="96"/>
      <c r="AD153" s="96"/>
      <c r="AE153" s="96"/>
      <c r="AF153" s="96"/>
      <c r="AG153" s="96"/>
      <c r="AH153" s="96"/>
      <c r="AI153" s="96"/>
    </row>
    <row r="154" spans="1:35" ht="15.75" customHeight="1">
      <c r="A154" s="96"/>
      <c r="B154" s="96"/>
      <c r="C154" s="96"/>
      <c r="D154" s="96"/>
      <c r="E154" s="96"/>
      <c r="F154" s="96"/>
      <c r="G154" s="96"/>
      <c r="H154" s="96"/>
      <c r="I154" s="96"/>
      <c r="J154" s="156"/>
      <c r="K154" s="157"/>
      <c r="L154" s="157"/>
      <c r="M154" s="157"/>
      <c r="N154" s="157"/>
      <c r="O154" s="157"/>
      <c r="P154" s="157"/>
      <c r="Q154" s="96"/>
      <c r="R154" s="96"/>
      <c r="S154" s="96"/>
      <c r="T154" s="96"/>
      <c r="U154" s="96"/>
      <c r="V154" s="96"/>
      <c r="W154" s="96"/>
      <c r="X154" s="96"/>
      <c r="Y154" s="96"/>
      <c r="Z154" s="96"/>
      <c r="AA154" s="96"/>
      <c r="AB154" s="96"/>
      <c r="AC154" s="96"/>
      <c r="AD154" s="96"/>
      <c r="AE154" s="96"/>
      <c r="AF154" s="96"/>
      <c r="AG154" s="96"/>
      <c r="AH154" s="96"/>
      <c r="AI154" s="96"/>
    </row>
    <row r="155" spans="1:35" ht="15.75" customHeight="1">
      <c r="A155" s="96"/>
      <c r="B155" s="96"/>
      <c r="C155" s="96"/>
      <c r="D155" s="96"/>
      <c r="E155" s="96"/>
      <c r="F155" s="96"/>
      <c r="G155" s="96"/>
      <c r="H155" s="96"/>
      <c r="I155" s="96"/>
      <c r="J155" s="156"/>
      <c r="K155" s="157"/>
      <c r="L155" s="157"/>
      <c r="M155" s="157"/>
      <c r="N155" s="157"/>
      <c r="O155" s="157"/>
      <c r="P155" s="157"/>
      <c r="Q155" s="96"/>
      <c r="R155" s="96"/>
      <c r="S155" s="96"/>
      <c r="T155" s="96"/>
      <c r="U155" s="96"/>
      <c r="V155" s="96"/>
      <c r="W155" s="96"/>
      <c r="X155" s="96"/>
      <c r="Y155" s="96"/>
      <c r="Z155" s="96"/>
      <c r="AA155" s="96"/>
      <c r="AB155" s="96"/>
      <c r="AC155" s="96"/>
      <c r="AD155" s="96"/>
      <c r="AE155" s="96"/>
      <c r="AF155" s="96"/>
      <c r="AG155" s="96"/>
      <c r="AH155" s="96"/>
      <c r="AI155" s="96"/>
    </row>
    <row r="156" spans="1:35" ht="15.75" customHeight="1">
      <c r="A156" s="96"/>
      <c r="B156" s="96"/>
      <c r="C156" s="96"/>
      <c r="D156" s="96"/>
      <c r="E156" s="96"/>
      <c r="F156" s="96"/>
      <c r="G156" s="96"/>
      <c r="H156" s="96"/>
      <c r="I156" s="96"/>
      <c r="J156" s="156"/>
      <c r="K156" s="157"/>
      <c r="L156" s="157"/>
      <c r="M156" s="157"/>
      <c r="N156" s="157"/>
      <c r="O156" s="157"/>
      <c r="P156" s="157"/>
      <c r="Q156" s="96"/>
      <c r="R156" s="96"/>
      <c r="S156" s="96"/>
      <c r="T156" s="96"/>
      <c r="U156" s="96"/>
      <c r="V156" s="96"/>
      <c r="W156" s="96"/>
      <c r="X156" s="96"/>
      <c r="Y156" s="96"/>
      <c r="Z156" s="96"/>
      <c r="AA156" s="96"/>
      <c r="AB156" s="96"/>
      <c r="AC156" s="96"/>
      <c r="AD156" s="96"/>
      <c r="AE156" s="96"/>
      <c r="AF156" s="96"/>
      <c r="AG156" s="96"/>
      <c r="AH156" s="96"/>
      <c r="AI156" s="96"/>
    </row>
    <row r="157" spans="1:35" ht="15.75" customHeight="1">
      <c r="A157" s="96"/>
      <c r="B157" s="96"/>
      <c r="C157" s="96"/>
      <c r="D157" s="96"/>
      <c r="E157" s="96"/>
      <c r="F157" s="96"/>
      <c r="G157" s="96"/>
      <c r="H157" s="96"/>
      <c r="I157" s="96"/>
      <c r="J157" s="156"/>
      <c r="K157" s="157"/>
      <c r="L157" s="157"/>
      <c r="M157" s="157"/>
      <c r="N157" s="157"/>
      <c r="O157" s="157"/>
      <c r="P157" s="157"/>
      <c r="Q157" s="96"/>
      <c r="R157" s="96"/>
      <c r="S157" s="96"/>
      <c r="T157" s="96"/>
      <c r="U157" s="96"/>
      <c r="V157" s="96"/>
      <c r="W157" s="96"/>
      <c r="X157" s="96"/>
      <c r="Y157" s="96"/>
      <c r="Z157" s="96"/>
      <c r="AA157" s="96"/>
      <c r="AB157" s="96"/>
      <c r="AC157" s="96"/>
      <c r="AD157" s="96"/>
      <c r="AE157" s="96"/>
      <c r="AF157" s="96"/>
      <c r="AG157" s="96"/>
      <c r="AH157" s="96"/>
      <c r="AI157" s="96"/>
    </row>
    <row r="158" spans="1:35" ht="15.75" customHeight="1">
      <c r="A158" s="96"/>
      <c r="B158" s="96"/>
      <c r="C158" s="96"/>
      <c r="D158" s="96"/>
      <c r="E158" s="96"/>
      <c r="F158" s="96"/>
      <c r="G158" s="96"/>
      <c r="H158" s="96"/>
      <c r="I158" s="96"/>
      <c r="J158" s="156"/>
      <c r="K158" s="157"/>
      <c r="L158" s="157"/>
      <c r="M158" s="157"/>
      <c r="N158" s="157"/>
      <c r="O158" s="157"/>
      <c r="P158" s="157"/>
      <c r="Q158" s="96"/>
      <c r="R158" s="96"/>
      <c r="S158" s="96"/>
      <c r="T158" s="96"/>
      <c r="U158" s="96"/>
      <c r="V158" s="96"/>
      <c r="W158" s="96"/>
      <c r="X158" s="96"/>
      <c r="Y158" s="96"/>
      <c r="Z158" s="96"/>
      <c r="AA158" s="96"/>
      <c r="AB158" s="96"/>
      <c r="AC158" s="96"/>
      <c r="AD158" s="96"/>
      <c r="AE158" s="96"/>
      <c r="AF158" s="96"/>
      <c r="AG158" s="96"/>
      <c r="AH158" s="96"/>
      <c r="AI158" s="96"/>
    </row>
    <row r="159" spans="1:35" ht="15.75" customHeight="1">
      <c r="A159" s="96"/>
      <c r="B159" s="96"/>
      <c r="C159" s="96"/>
      <c r="D159" s="96"/>
      <c r="E159" s="96"/>
      <c r="F159" s="96"/>
      <c r="G159" s="96"/>
      <c r="H159" s="96"/>
      <c r="I159" s="96"/>
      <c r="J159" s="156"/>
      <c r="K159" s="157"/>
      <c r="L159" s="157"/>
      <c r="M159" s="157"/>
      <c r="N159" s="157"/>
      <c r="O159" s="157"/>
      <c r="P159" s="157"/>
      <c r="Q159" s="96"/>
      <c r="R159" s="96"/>
      <c r="S159" s="96"/>
      <c r="T159" s="96"/>
      <c r="U159" s="96"/>
      <c r="V159" s="96"/>
      <c r="W159" s="96"/>
      <c r="X159" s="96"/>
      <c r="Y159" s="96"/>
      <c r="Z159" s="96"/>
      <c r="AA159" s="96"/>
      <c r="AB159" s="96"/>
      <c r="AC159" s="96"/>
      <c r="AD159" s="96"/>
      <c r="AE159" s="96"/>
      <c r="AF159" s="96"/>
      <c r="AG159" s="96"/>
      <c r="AH159" s="96"/>
      <c r="AI159" s="96"/>
    </row>
    <row r="160" spans="1:35" ht="15.75" customHeight="1">
      <c r="A160" s="96"/>
      <c r="B160" s="96"/>
      <c r="C160" s="96"/>
      <c r="D160" s="96"/>
      <c r="E160" s="96"/>
      <c r="F160" s="96"/>
      <c r="G160" s="96"/>
      <c r="H160" s="96"/>
      <c r="I160" s="96"/>
      <c r="J160" s="156"/>
      <c r="K160" s="157"/>
      <c r="L160" s="157"/>
      <c r="M160" s="157"/>
      <c r="N160" s="157"/>
      <c r="O160" s="157"/>
      <c r="P160" s="157"/>
      <c r="Q160" s="96"/>
      <c r="R160" s="96"/>
      <c r="S160" s="96"/>
      <c r="T160" s="96"/>
      <c r="U160" s="96"/>
      <c r="V160" s="96"/>
      <c r="W160" s="96"/>
      <c r="X160" s="96"/>
      <c r="Y160" s="96"/>
      <c r="Z160" s="96"/>
      <c r="AA160" s="96"/>
      <c r="AB160" s="96"/>
      <c r="AC160" s="96"/>
      <c r="AD160" s="96"/>
      <c r="AE160" s="96"/>
      <c r="AF160" s="96"/>
      <c r="AG160" s="96"/>
      <c r="AH160" s="96"/>
      <c r="AI160" s="96"/>
    </row>
    <row r="161" spans="1:35" ht="15.75" customHeight="1">
      <c r="A161" s="96"/>
      <c r="B161" s="96"/>
      <c r="C161" s="96"/>
      <c r="D161" s="96"/>
      <c r="E161" s="96"/>
      <c r="F161" s="96"/>
      <c r="G161" s="96"/>
      <c r="H161" s="96"/>
      <c r="I161" s="96"/>
      <c r="J161" s="156"/>
      <c r="K161" s="157"/>
      <c r="L161" s="157"/>
      <c r="M161" s="157"/>
      <c r="N161" s="157"/>
      <c r="O161" s="157"/>
      <c r="P161" s="157"/>
      <c r="Q161" s="96"/>
      <c r="R161" s="96"/>
      <c r="S161" s="96"/>
      <c r="T161" s="96"/>
      <c r="U161" s="96"/>
      <c r="V161" s="96"/>
      <c r="W161" s="96"/>
      <c r="X161" s="96"/>
      <c r="Y161" s="96"/>
      <c r="Z161" s="96"/>
      <c r="AA161" s="96"/>
      <c r="AB161" s="96"/>
      <c r="AC161" s="96"/>
      <c r="AD161" s="96"/>
      <c r="AE161" s="96"/>
      <c r="AF161" s="96"/>
      <c r="AG161" s="96"/>
      <c r="AH161" s="96"/>
      <c r="AI161" s="96"/>
    </row>
    <row r="162" spans="1:35" ht="15.75" customHeight="1">
      <c r="A162" s="96"/>
      <c r="B162" s="96"/>
      <c r="C162" s="96"/>
      <c r="D162" s="96"/>
      <c r="E162" s="96"/>
      <c r="F162" s="96"/>
      <c r="G162" s="96"/>
      <c r="H162" s="96"/>
      <c r="I162" s="96"/>
      <c r="J162" s="156"/>
      <c r="K162" s="157"/>
      <c r="L162" s="157"/>
      <c r="M162" s="157"/>
      <c r="N162" s="157"/>
      <c r="O162" s="157"/>
      <c r="P162" s="157"/>
      <c r="Q162" s="96"/>
      <c r="R162" s="96"/>
      <c r="S162" s="96"/>
      <c r="T162" s="96"/>
      <c r="U162" s="96"/>
      <c r="V162" s="96"/>
      <c r="W162" s="96"/>
      <c r="X162" s="96"/>
      <c r="Y162" s="96"/>
      <c r="Z162" s="96"/>
      <c r="AA162" s="96"/>
      <c r="AB162" s="96"/>
      <c r="AC162" s="96"/>
      <c r="AD162" s="96"/>
      <c r="AE162" s="96"/>
      <c r="AF162" s="96"/>
      <c r="AG162" s="96"/>
      <c r="AH162" s="96"/>
      <c r="AI162" s="96"/>
    </row>
    <row r="163" spans="1:35" ht="15.75" customHeight="1">
      <c r="A163" s="96"/>
      <c r="B163" s="96"/>
      <c r="C163" s="96"/>
      <c r="D163" s="96"/>
      <c r="E163" s="96"/>
      <c r="F163" s="96"/>
      <c r="G163" s="96"/>
      <c r="H163" s="96"/>
      <c r="I163" s="96"/>
      <c r="J163" s="156"/>
      <c r="K163" s="157"/>
      <c r="L163" s="157"/>
      <c r="M163" s="157"/>
      <c r="N163" s="157"/>
      <c r="O163" s="157"/>
      <c r="P163" s="157"/>
      <c r="Q163" s="96"/>
      <c r="R163" s="96"/>
      <c r="S163" s="96"/>
      <c r="T163" s="96"/>
      <c r="U163" s="96"/>
      <c r="V163" s="96"/>
      <c r="W163" s="96"/>
      <c r="X163" s="96"/>
      <c r="Y163" s="96"/>
      <c r="Z163" s="96"/>
      <c r="AA163" s="96"/>
      <c r="AB163" s="96"/>
      <c r="AC163" s="96"/>
      <c r="AD163" s="96"/>
      <c r="AE163" s="96"/>
      <c r="AF163" s="96"/>
      <c r="AG163" s="96"/>
      <c r="AH163" s="96"/>
      <c r="AI163" s="96"/>
    </row>
    <row r="164" spans="1:35" ht="15.75" customHeight="1">
      <c r="A164" s="96"/>
      <c r="B164" s="96"/>
      <c r="C164" s="96"/>
      <c r="D164" s="96"/>
      <c r="E164" s="96"/>
      <c r="F164" s="96"/>
      <c r="G164" s="96"/>
      <c r="H164" s="96"/>
      <c r="I164" s="96"/>
      <c r="J164" s="156"/>
      <c r="K164" s="157"/>
      <c r="L164" s="157"/>
      <c r="M164" s="157"/>
      <c r="N164" s="157"/>
      <c r="O164" s="157"/>
      <c r="P164" s="157"/>
      <c r="Q164" s="96"/>
      <c r="R164" s="96"/>
      <c r="S164" s="96"/>
      <c r="T164" s="96"/>
      <c r="U164" s="96"/>
      <c r="V164" s="96"/>
      <c r="W164" s="96"/>
      <c r="X164" s="96"/>
      <c r="Y164" s="96"/>
      <c r="Z164" s="96"/>
      <c r="AA164" s="96"/>
      <c r="AB164" s="96"/>
      <c r="AC164" s="96"/>
      <c r="AD164" s="96"/>
      <c r="AE164" s="96"/>
      <c r="AF164" s="96"/>
      <c r="AG164" s="96"/>
      <c r="AH164" s="96"/>
      <c r="AI164" s="96"/>
    </row>
    <row r="165" spans="1:35" ht="15.75" customHeight="1">
      <c r="A165" s="96"/>
      <c r="B165" s="96"/>
      <c r="C165" s="96"/>
      <c r="D165" s="96"/>
      <c r="E165" s="96"/>
      <c r="F165" s="96"/>
      <c r="G165" s="96"/>
      <c r="H165" s="96"/>
      <c r="I165" s="96"/>
      <c r="J165" s="156"/>
      <c r="K165" s="157"/>
      <c r="L165" s="157"/>
      <c r="M165" s="157"/>
      <c r="N165" s="157"/>
      <c r="O165" s="157"/>
      <c r="P165" s="157"/>
      <c r="Q165" s="96"/>
      <c r="R165" s="96"/>
      <c r="S165" s="96"/>
      <c r="T165" s="96"/>
      <c r="U165" s="96"/>
      <c r="V165" s="96"/>
      <c r="W165" s="96"/>
      <c r="X165" s="96"/>
      <c r="Y165" s="96"/>
      <c r="Z165" s="96"/>
      <c r="AA165" s="96"/>
      <c r="AB165" s="96"/>
      <c r="AC165" s="96"/>
      <c r="AD165" s="96"/>
      <c r="AE165" s="96"/>
      <c r="AF165" s="96"/>
      <c r="AG165" s="96"/>
      <c r="AH165" s="96"/>
      <c r="AI165" s="96"/>
    </row>
    <row r="166" spans="1:35" ht="15.75" customHeight="1">
      <c r="A166" s="96"/>
      <c r="B166" s="96"/>
      <c r="C166" s="96"/>
      <c r="D166" s="96"/>
      <c r="E166" s="96"/>
      <c r="F166" s="96"/>
      <c r="G166" s="96"/>
      <c r="H166" s="96"/>
      <c r="I166" s="96"/>
      <c r="J166" s="156"/>
      <c r="K166" s="157"/>
      <c r="L166" s="157"/>
      <c r="M166" s="157"/>
      <c r="N166" s="157"/>
      <c r="O166" s="157"/>
      <c r="P166" s="157"/>
      <c r="Q166" s="96"/>
      <c r="R166" s="96"/>
      <c r="S166" s="96"/>
      <c r="T166" s="96"/>
      <c r="U166" s="96"/>
      <c r="V166" s="96"/>
      <c r="W166" s="96"/>
      <c r="X166" s="96"/>
      <c r="Y166" s="96"/>
      <c r="Z166" s="96"/>
      <c r="AA166" s="96"/>
      <c r="AB166" s="96"/>
      <c r="AC166" s="96"/>
      <c r="AD166" s="96"/>
      <c r="AE166" s="96"/>
      <c r="AF166" s="96"/>
      <c r="AG166" s="96"/>
      <c r="AH166" s="96"/>
      <c r="AI166" s="96"/>
    </row>
    <row r="167" spans="1:35" ht="15.75" customHeight="1">
      <c r="A167" s="96"/>
      <c r="B167" s="96"/>
      <c r="C167" s="96"/>
      <c r="D167" s="96"/>
      <c r="E167" s="96"/>
      <c r="F167" s="96"/>
      <c r="G167" s="96"/>
      <c r="H167" s="96"/>
      <c r="I167" s="96"/>
      <c r="J167" s="156"/>
      <c r="K167" s="157"/>
      <c r="L167" s="157"/>
      <c r="M167" s="157"/>
      <c r="N167" s="157"/>
      <c r="O167" s="157"/>
      <c r="P167" s="157"/>
      <c r="Q167" s="96"/>
      <c r="R167" s="96"/>
      <c r="S167" s="96"/>
      <c r="T167" s="96"/>
      <c r="U167" s="96"/>
      <c r="V167" s="96"/>
      <c r="W167" s="96"/>
      <c r="X167" s="96"/>
      <c r="Y167" s="96"/>
      <c r="Z167" s="96"/>
      <c r="AA167" s="96"/>
      <c r="AB167" s="96"/>
      <c r="AC167" s="96"/>
      <c r="AD167" s="96"/>
      <c r="AE167" s="96"/>
      <c r="AF167" s="96"/>
      <c r="AG167" s="96"/>
      <c r="AH167" s="96"/>
      <c r="AI167" s="96"/>
    </row>
    <row r="168" spans="1:35" ht="15.75" customHeight="1">
      <c r="A168" s="96"/>
      <c r="B168" s="96"/>
      <c r="C168" s="96"/>
      <c r="D168" s="96"/>
      <c r="E168" s="96"/>
      <c r="F168" s="96"/>
      <c r="G168" s="96"/>
      <c r="H168" s="96"/>
      <c r="I168" s="96"/>
      <c r="J168" s="156"/>
      <c r="K168" s="157"/>
      <c r="L168" s="157"/>
      <c r="M168" s="157"/>
      <c r="N168" s="157"/>
      <c r="O168" s="157"/>
      <c r="P168" s="157"/>
      <c r="Q168" s="96"/>
      <c r="R168" s="96"/>
      <c r="S168" s="96"/>
      <c r="T168" s="96"/>
      <c r="U168" s="96"/>
      <c r="V168" s="96"/>
      <c r="W168" s="96"/>
      <c r="X168" s="96"/>
      <c r="Y168" s="96"/>
      <c r="Z168" s="96"/>
      <c r="AA168" s="96"/>
      <c r="AB168" s="96"/>
      <c r="AC168" s="96"/>
      <c r="AD168" s="96"/>
      <c r="AE168" s="96"/>
      <c r="AF168" s="96"/>
      <c r="AG168" s="96"/>
      <c r="AH168" s="96"/>
      <c r="AI168" s="96"/>
    </row>
    <row r="169" spans="1:35" ht="15.75" customHeight="1">
      <c r="A169" s="96"/>
      <c r="B169" s="96"/>
      <c r="C169" s="96"/>
      <c r="D169" s="96"/>
      <c r="E169" s="96"/>
      <c r="F169" s="96"/>
      <c r="G169" s="96"/>
      <c r="H169" s="96"/>
      <c r="I169" s="96"/>
      <c r="J169" s="156"/>
      <c r="K169" s="157"/>
      <c r="L169" s="157"/>
      <c r="M169" s="157"/>
      <c r="N169" s="157"/>
      <c r="O169" s="157"/>
      <c r="P169" s="157"/>
      <c r="Q169" s="96"/>
      <c r="R169" s="96"/>
      <c r="S169" s="96"/>
      <c r="T169" s="96"/>
      <c r="U169" s="96"/>
      <c r="V169" s="96"/>
      <c r="W169" s="96"/>
      <c r="X169" s="96"/>
      <c r="Y169" s="96"/>
      <c r="Z169" s="96"/>
      <c r="AA169" s="96"/>
      <c r="AB169" s="96"/>
      <c r="AC169" s="96"/>
      <c r="AD169" s="96"/>
      <c r="AE169" s="96"/>
      <c r="AF169" s="96"/>
      <c r="AG169" s="96"/>
      <c r="AH169" s="96"/>
      <c r="AI169" s="96"/>
    </row>
    <row r="170" spans="1:35" ht="15.75" customHeight="1">
      <c r="A170" s="96"/>
      <c r="B170" s="96"/>
      <c r="C170" s="96"/>
      <c r="D170" s="96"/>
      <c r="E170" s="96"/>
      <c r="F170" s="96"/>
      <c r="G170" s="96"/>
      <c r="H170" s="96"/>
      <c r="I170" s="96"/>
      <c r="J170" s="156"/>
      <c r="K170" s="157"/>
      <c r="L170" s="157"/>
      <c r="M170" s="157"/>
      <c r="N170" s="157"/>
      <c r="O170" s="157"/>
      <c r="P170" s="157"/>
      <c r="Q170" s="96"/>
      <c r="R170" s="96"/>
      <c r="S170" s="96"/>
      <c r="T170" s="96"/>
      <c r="U170" s="96"/>
      <c r="V170" s="96"/>
      <c r="W170" s="96"/>
      <c r="X170" s="96"/>
      <c r="Y170" s="96"/>
      <c r="Z170" s="96"/>
      <c r="AA170" s="96"/>
      <c r="AB170" s="96"/>
      <c r="AC170" s="96"/>
      <c r="AD170" s="96"/>
      <c r="AE170" s="96"/>
      <c r="AF170" s="96"/>
      <c r="AG170" s="96"/>
      <c r="AH170" s="96"/>
      <c r="AI170" s="96"/>
    </row>
    <row r="171" spans="1:35" ht="15.75" customHeight="1">
      <c r="A171" s="96"/>
      <c r="B171" s="96"/>
      <c r="C171" s="96"/>
      <c r="D171" s="96"/>
      <c r="E171" s="96"/>
      <c r="F171" s="96"/>
      <c r="G171" s="96"/>
      <c r="H171" s="96"/>
      <c r="I171" s="96"/>
      <c r="J171" s="156"/>
      <c r="K171" s="157"/>
      <c r="L171" s="157"/>
      <c r="M171" s="157"/>
      <c r="N171" s="157"/>
      <c r="O171" s="157"/>
      <c r="P171" s="157"/>
      <c r="Q171" s="96"/>
      <c r="R171" s="96"/>
      <c r="S171" s="96"/>
      <c r="T171" s="96"/>
      <c r="U171" s="96"/>
      <c r="V171" s="96"/>
      <c r="W171" s="96"/>
      <c r="X171" s="96"/>
      <c r="Y171" s="96"/>
      <c r="Z171" s="96"/>
      <c r="AA171" s="96"/>
      <c r="AB171" s="96"/>
      <c r="AC171" s="96"/>
      <c r="AD171" s="96"/>
      <c r="AE171" s="96"/>
      <c r="AF171" s="96"/>
      <c r="AG171" s="96"/>
      <c r="AH171" s="96"/>
      <c r="AI171" s="96"/>
    </row>
    <row r="172" spans="1:35" ht="15.75" customHeight="1">
      <c r="A172" s="96"/>
      <c r="B172" s="96"/>
      <c r="C172" s="96"/>
      <c r="D172" s="96"/>
      <c r="E172" s="96"/>
      <c r="F172" s="96"/>
      <c r="G172" s="96"/>
      <c r="H172" s="96"/>
      <c r="I172" s="96"/>
      <c r="J172" s="156"/>
      <c r="K172" s="157"/>
      <c r="L172" s="157"/>
      <c r="M172" s="157"/>
      <c r="N172" s="157"/>
      <c r="O172" s="157"/>
      <c r="P172" s="157"/>
      <c r="Q172" s="96"/>
      <c r="R172" s="96"/>
      <c r="S172" s="96"/>
      <c r="T172" s="96"/>
      <c r="U172" s="96"/>
      <c r="V172" s="96"/>
      <c r="W172" s="96"/>
      <c r="X172" s="96"/>
      <c r="Y172" s="96"/>
      <c r="Z172" s="96"/>
      <c r="AA172" s="96"/>
      <c r="AB172" s="96"/>
      <c r="AC172" s="96"/>
      <c r="AD172" s="96"/>
      <c r="AE172" s="96"/>
      <c r="AF172" s="96"/>
      <c r="AG172" s="96"/>
      <c r="AH172" s="96"/>
      <c r="AI172" s="96"/>
    </row>
    <row r="173" spans="1:35" ht="15.75" customHeight="1">
      <c r="A173" s="96"/>
      <c r="B173" s="96"/>
      <c r="C173" s="96"/>
      <c r="D173" s="96"/>
      <c r="E173" s="96"/>
      <c r="F173" s="96"/>
      <c r="G173" s="96"/>
      <c r="H173" s="96"/>
      <c r="I173" s="96"/>
      <c r="J173" s="156"/>
      <c r="K173" s="157"/>
      <c r="L173" s="157"/>
      <c r="M173" s="157"/>
      <c r="N173" s="157"/>
      <c r="O173" s="157"/>
      <c r="P173" s="157"/>
      <c r="Q173" s="96"/>
      <c r="R173" s="96"/>
      <c r="S173" s="96"/>
      <c r="T173" s="96"/>
      <c r="U173" s="96"/>
      <c r="V173" s="96"/>
      <c r="W173" s="96"/>
      <c r="X173" s="96"/>
      <c r="Y173" s="96"/>
      <c r="Z173" s="96"/>
      <c r="AA173" s="96"/>
      <c r="AB173" s="96"/>
      <c r="AC173" s="96"/>
      <c r="AD173" s="96"/>
      <c r="AE173" s="96"/>
      <c r="AF173" s="96"/>
      <c r="AG173" s="96"/>
      <c r="AH173" s="96"/>
      <c r="AI173" s="96"/>
    </row>
    <row r="174" spans="1:35" ht="15.75" customHeight="1">
      <c r="A174" s="96"/>
      <c r="B174" s="96"/>
      <c r="C174" s="96"/>
      <c r="D174" s="96"/>
      <c r="E174" s="96"/>
      <c r="F174" s="96"/>
      <c r="G174" s="96"/>
      <c r="H174" s="96"/>
      <c r="I174" s="96"/>
      <c r="J174" s="156"/>
      <c r="K174" s="157"/>
      <c r="L174" s="157"/>
      <c r="M174" s="157"/>
      <c r="N174" s="157"/>
      <c r="O174" s="157"/>
      <c r="P174" s="157"/>
      <c r="Q174" s="96"/>
      <c r="R174" s="96"/>
      <c r="S174" s="96"/>
      <c r="T174" s="96"/>
      <c r="U174" s="96"/>
      <c r="V174" s="96"/>
      <c r="W174" s="96"/>
      <c r="X174" s="96"/>
      <c r="Y174" s="96"/>
      <c r="Z174" s="96"/>
      <c r="AA174" s="96"/>
      <c r="AB174" s="96"/>
      <c r="AC174" s="96"/>
      <c r="AD174" s="96"/>
      <c r="AE174" s="96"/>
      <c r="AF174" s="96"/>
      <c r="AG174" s="96"/>
      <c r="AH174" s="96"/>
      <c r="AI174" s="96"/>
    </row>
    <row r="175" spans="1:35" ht="15.75" customHeight="1">
      <c r="A175" s="96"/>
      <c r="B175" s="96"/>
      <c r="C175" s="96"/>
      <c r="D175" s="96"/>
      <c r="E175" s="96"/>
      <c r="F175" s="96"/>
      <c r="G175" s="96"/>
      <c r="H175" s="96"/>
      <c r="I175" s="96"/>
      <c r="J175" s="156"/>
      <c r="K175" s="157"/>
      <c r="L175" s="157"/>
      <c r="M175" s="157"/>
      <c r="N175" s="157"/>
      <c r="O175" s="157"/>
      <c r="P175" s="157"/>
      <c r="Q175" s="96"/>
      <c r="R175" s="96"/>
      <c r="S175" s="96"/>
      <c r="T175" s="96"/>
      <c r="U175" s="96"/>
      <c r="V175" s="96"/>
      <c r="W175" s="96"/>
      <c r="X175" s="96"/>
      <c r="Y175" s="96"/>
      <c r="Z175" s="96"/>
      <c r="AA175" s="96"/>
      <c r="AB175" s="96"/>
      <c r="AC175" s="96"/>
      <c r="AD175" s="96"/>
      <c r="AE175" s="96"/>
      <c r="AF175" s="96"/>
      <c r="AG175" s="96"/>
      <c r="AH175" s="96"/>
      <c r="AI175" s="96"/>
    </row>
    <row r="176" spans="1:35" ht="15.75" customHeight="1">
      <c r="A176" s="96"/>
      <c r="B176" s="96"/>
      <c r="C176" s="96"/>
      <c r="D176" s="96"/>
      <c r="E176" s="96"/>
      <c r="F176" s="96"/>
      <c r="G176" s="96"/>
      <c r="H176" s="96"/>
      <c r="I176" s="96"/>
      <c r="J176" s="156"/>
      <c r="K176" s="157"/>
      <c r="L176" s="157"/>
      <c r="M176" s="157"/>
      <c r="N176" s="157"/>
      <c r="O176" s="157"/>
      <c r="P176" s="157"/>
      <c r="Q176" s="96"/>
      <c r="R176" s="96"/>
      <c r="S176" s="96"/>
      <c r="T176" s="96"/>
      <c r="U176" s="96"/>
      <c r="V176" s="96"/>
      <c r="W176" s="96"/>
      <c r="X176" s="96"/>
      <c r="Y176" s="96"/>
      <c r="Z176" s="96"/>
      <c r="AA176" s="96"/>
      <c r="AB176" s="96"/>
      <c r="AC176" s="96"/>
      <c r="AD176" s="96"/>
      <c r="AE176" s="96"/>
      <c r="AF176" s="96"/>
      <c r="AG176" s="96"/>
      <c r="AH176" s="96"/>
      <c r="AI176" s="96"/>
    </row>
    <row r="177" spans="1:35" ht="15.75" customHeight="1">
      <c r="A177" s="96"/>
      <c r="B177" s="96"/>
      <c r="C177" s="96"/>
      <c r="D177" s="96"/>
      <c r="E177" s="96"/>
      <c r="F177" s="96"/>
      <c r="G177" s="96"/>
      <c r="H177" s="96"/>
      <c r="I177" s="96"/>
      <c r="J177" s="156"/>
      <c r="K177" s="157"/>
      <c r="L177" s="157"/>
      <c r="M177" s="157"/>
      <c r="N177" s="157"/>
      <c r="O177" s="157"/>
      <c r="P177" s="157"/>
      <c r="Q177" s="96"/>
      <c r="R177" s="96"/>
      <c r="S177" s="96"/>
      <c r="T177" s="96"/>
      <c r="U177" s="96"/>
      <c r="V177" s="96"/>
      <c r="W177" s="96"/>
      <c r="X177" s="96"/>
      <c r="Y177" s="96"/>
      <c r="Z177" s="96"/>
      <c r="AA177" s="96"/>
      <c r="AB177" s="96"/>
      <c r="AC177" s="96"/>
      <c r="AD177" s="96"/>
      <c r="AE177" s="96"/>
      <c r="AF177" s="96"/>
      <c r="AG177" s="96"/>
      <c r="AH177" s="96"/>
      <c r="AI177" s="96"/>
    </row>
    <row r="178" spans="1:35" ht="15.75" customHeight="1">
      <c r="A178" s="96"/>
      <c r="B178" s="96"/>
      <c r="C178" s="96"/>
      <c r="D178" s="96"/>
      <c r="E178" s="96"/>
      <c r="F178" s="96"/>
      <c r="G178" s="96"/>
      <c r="H178" s="96"/>
      <c r="I178" s="96"/>
      <c r="J178" s="156"/>
      <c r="K178" s="157"/>
      <c r="L178" s="157"/>
      <c r="M178" s="157"/>
      <c r="N178" s="157"/>
      <c r="O178" s="157"/>
      <c r="P178" s="157"/>
      <c r="Q178" s="96"/>
      <c r="R178" s="96"/>
      <c r="S178" s="96"/>
      <c r="T178" s="96"/>
      <c r="U178" s="96"/>
      <c r="V178" s="96"/>
      <c r="W178" s="96"/>
      <c r="X178" s="96"/>
      <c r="Y178" s="96"/>
      <c r="Z178" s="96"/>
      <c r="AA178" s="96"/>
      <c r="AB178" s="96"/>
      <c r="AC178" s="96"/>
      <c r="AD178" s="96"/>
      <c r="AE178" s="96"/>
      <c r="AF178" s="96"/>
      <c r="AG178" s="96"/>
      <c r="AH178" s="96"/>
      <c r="AI178" s="96"/>
    </row>
    <row r="179" spans="1:35" ht="15.75" customHeight="1">
      <c r="A179" s="96"/>
      <c r="B179" s="96"/>
      <c r="C179" s="96"/>
      <c r="D179" s="96"/>
      <c r="E179" s="96"/>
      <c r="F179" s="96"/>
      <c r="G179" s="96"/>
      <c r="H179" s="96"/>
      <c r="I179" s="96"/>
      <c r="J179" s="156"/>
      <c r="K179" s="157"/>
      <c r="L179" s="157"/>
      <c r="M179" s="157"/>
      <c r="N179" s="157"/>
      <c r="O179" s="157"/>
      <c r="P179" s="157"/>
      <c r="Q179" s="96"/>
      <c r="R179" s="96"/>
      <c r="S179" s="96"/>
      <c r="T179" s="96"/>
      <c r="U179" s="96"/>
      <c r="V179" s="96"/>
      <c r="W179" s="96"/>
      <c r="X179" s="96"/>
      <c r="Y179" s="96"/>
      <c r="Z179" s="96"/>
      <c r="AA179" s="96"/>
      <c r="AB179" s="96"/>
      <c r="AC179" s="96"/>
      <c r="AD179" s="96"/>
      <c r="AE179" s="96"/>
      <c r="AF179" s="96"/>
      <c r="AG179" s="96"/>
      <c r="AH179" s="96"/>
      <c r="AI179" s="96"/>
    </row>
    <row r="180" spans="1:35" ht="15.75" customHeight="1">
      <c r="A180" s="96"/>
      <c r="B180" s="96"/>
      <c r="C180" s="96"/>
      <c r="D180" s="96"/>
      <c r="E180" s="96"/>
      <c r="F180" s="96"/>
      <c r="G180" s="96"/>
      <c r="H180" s="96"/>
      <c r="I180" s="96"/>
      <c r="J180" s="156"/>
      <c r="K180" s="157"/>
      <c r="L180" s="157"/>
      <c r="M180" s="157"/>
      <c r="N180" s="157"/>
      <c r="O180" s="157"/>
      <c r="P180" s="157"/>
      <c r="Q180" s="96"/>
      <c r="R180" s="96"/>
      <c r="S180" s="96"/>
      <c r="T180" s="96"/>
      <c r="U180" s="96"/>
      <c r="V180" s="96"/>
      <c r="W180" s="96"/>
      <c r="X180" s="96"/>
      <c r="Y180" s="96"/>
      <c r="Z180" s="96"/>
      <c r="AA180" s="96"/>
      <c r="AB180" s="96"/>
      <c r="AC180" s="96"/>
      <c r="AD180" s="96"/>
      <c r="AE180" s="96"/>
      <c r="AF180" s="96"/>
      <c r="AG180" s="96"/>
      <c r="AH180" s="96"/>
      <c r="AI180" s="96"/>
    </row>
    <row r="181" spans="1:35" ht="15.75" customHeight="1">
      <c r="A181" s="96"/>
      <c r="B181" s="96"/>
      <c r="C181" s="96"/>
      <c r="D181" s="96"/>
      <c r="E181" s="96"/>
      <c r="F181" s="96"/>
      <c r="G181" s="96"/>
      <c r="H181" s="96"/>
      <c r="I181" s="96"/>
      <c r="J181" s="156"/>
      <c r="K181" s="157"/>
      <c r="L181" s="157"/>
      <c r="M181" s="157"/>
      <c r="N181" s="157"/>
      <c r="O181" s="157"/>
      <c r="P181" s="157"/>
      <c r="Q181" s="96"/>
      <c r="R181" s="96"/>
      <c r="S181" s="96"/>
      <c r="T181" s="96"/>
      <c r="U181" s="96"/>
      <c r="V181" s="96"/>
      <c r="W181" s="96"/>
      <c r="X181" s="96"/>
      <c r="Y181" s="96"/>
      <c r="Z181" s="96"/>
      <c r="AA181" s="96"/>
      <c r="AB181" s="96"/>
      <c r="AC181" s="96"/>
      <c r="AD181" s="96"/>
      <c r="AE181" s="96"/>
      <c r="AF181" s="96"/>
      <c r="AG181" s="96"/>
      <c r="AH181" s="96"/>
      <c r="AI181" s="96"/>
    </row>
    <row r="182" spans="1:35" ht="15.75" customHeight="1">
      <c r="A182" s="96"/>
      <c r="B182" s="96"/>
      <c r="C182" s="96"/>
      <c r="D182" s="96"/>
      <c r="E182" s="96"/>
      <c r="F182" s="96"/>
      <c r="G182" s="96"/>
      <c r="H182" s="96"/>
      <c r="I182" s="96"/>
      <c r="J182" s="156"/>
      <c r="K182" s="157"/>
      <c r="L182" s="157"/>
      <c r="M182" s="157"/>
      <c r="N182" s="157"/>
      <c r="O182" s="157"/>
      <c r="P182" s="157"/>
      <c r="Q182" s="96"/>
      <c r="R182" s="96"/>
      <c r="S182" s="96"/>
      <c r="T182" s="96"/>
      <c r="U182" s="96"/>
      <c r="V182" s="96"/>
      <c r="W182" s="96"/>
      <c r="X182" s="96"/>
      <c r="Y182" s="96"/>
      <c r="Z182" s="96"/>
      <c r="AA182" s="96"/>
      <c r="AB182" s="96"/>
      <c r="AC182" s="96"/>
      <c r="AD182" s="96"/>
      <c r="AE182" s="96"/>
      <c r="AF182" s="96"/>
      <c r="AG182" s="96"/>
      <c r="AH182" s="96"/>
      <c r="AI182" s="96"/>
    </row>
    <row r="183" spans="1:35" ht="15.75" customHeight="1">
      <c r="A183" s="96"/>
      <c r="B183" s="96"/>
      <c r="C183" s="96"/>
      <c r="D183" s="96"/>
      <c r="E183" s="96"/>
      <c r="F183" s="96"/>
      <c r="G183" s="96"/>
      <c r="H183" s="96"/>
      <c r="I183" s="96"/>
      <c r="J183" s="156"/>
      <c r="K183" s="157"/>
      <c r="L183" s="157"/>
      <c r="M183" s="157"/>
      <c r="N183" s="157"/>
      <c r="O183" s="157"/>
      <c r="P183" s="157"/>
      <c r="Q183" s="96"/>
      <c r="R183" s="96"/>
      <c r="S183" s="96"/>
      <c r="T183" s="96"/>
      <c r="U183" s="96"/>
      <c r="V183" s="96"/>
      <c r="W183" s="96"/>
      <c r="X183" s="96"/>
      <c r="Y183" s="96"/>
      <c r="Z183" s="96"/>
      <c r="AA183" s="96"/>
      <c r="AB183" s="96"/>
      <c r="AC183" s="96"/>
      <c r="AD183" s="96"/>
      <c r="AE183" s="96"/>
      <c r="AF183" s="96"/>
      <c r="AG183" s="96"/>
      <c r="AH183" s="96"/>
      <c r="AI183" s="96"/>
    </row>
    <row r="184" spans="1:35" ht="15.75" customHeight="1">
      <c r="A184" s="96"/>
      <c r="B184" s="96"/>
      <c r="C184" s="96"/>
      <c r="D184" s="96"/>
      <c r="E184" s="96"/>
      <c r="F184" s="96"/>
      <c r="G184" s="96"/>
      <c r="H184" s="96"/>
      <c r="I184" s="96"/>
      <c r="J184" s="156"/>
      <c r="K184" s="157"/>
      <c r="L184" s="157"/>
      <c r="M184" s="157"/>
      <c r="N184" s="157"/>
      <c r="O184" s="157"/>
      <c r="P184" s="157"/>
      <c r="Q184" s="96"/>
      <c r="R184" s="96"/>
      <c r="S184" s="96"/>
      <c r="T184" s="96"/>
      <c r="U184" s="96"/>
      <c r="V184" s="96"/>
      <c r="W184" s="96"/>
      <c r="X184" s="96"/>
      <c r="Y184" s="96"/>
      <c r="Z184" s="96"/>
      <c r="AA184" s="96"/>
      <c r="AB184" s="96"/>
      <c r="AC184" s="96"/>
      <c r="AD184" s="96"/>
      <c r="AE184" s="96"/>
      <c r="AF184" s="96"/>
      <c r="AG184" s="96"/>
      <c r="AH184" s="96"/>
      <c r="AI184" s="96"/>
    </row>
    <row r="185" spans="1:35" ht="15.75" customHeight="1">
      <c r="A185" s="96"/>
      <c r="B185" s="96"/>
      <c r="C185" s="96"/>
      <c r="D185" s="96"/>
      <c r="E185" s="96"/>
      <c r="F185" s="96"/>
      <c r="G185" s="96"/>
      <c r="H185" s="96"/>
      <c r="I185" s="96"/>
      <c r="J185" s="156"/>
      <c r="K185" s="157"/>
      <c r="L185" s="157"/>
      <c r="M185" s="157"/>
      <c r="N185" s="157"/>
      <c r="O185" s="157"/>
      <c r="P185" s="157"/>
      <c r="Q185" s="96"/>
      <c r="R185" s="96"/>
      <c r="S185" s="96"/>
      <c r="T185" s="96"/>
      <c r="U185" s="96"/>
      <c r="V185" s="96"/>
      <c r="W185" s="96"/>
      <c r="X185" s="96"/>
      <c r="Y185" s="96"/>
      <c r="Z185" s="96"/>
      <c r="AA185" s="96"/>
      <c r="AB185" s="96"/>
      <c r="AC185" s="96"/>
      <c r="AD185" s="96"/>
      <c r="AE185" s="96"/>
      <c r="AF185" s="96"/>
      <c r="AG185" s="96"/>
      <c r="AH185" s="96"/>
      <c r="AI185" s="96"/>
    </row>
    <row r="186" spans="1:35" ht="15.75" customHeight="1">
      <c r="A186" s="96"/>
      <c r="B186" s="96"/>
      <c r="C186" s="96"/>
      <c r="D186" s="96"/>
      <c r="E186" s="96"/>
      <c r="F186" s="96"/>
      <c r="G186" s="96"/>
      <c r="H186" s="96"/>
      <c r="I186" s="96"/>
      <c r="J186" s="156"/>
      <c r="K186" s="157"/>
      <c r="L186" s="157"/>
      <c r="M186" s="157"/>
      <c r="N186" s="157"/>
      <c r="O186" s="157"/>
      <c r="P186" s="157"/>
      <c r="Q186" s="96"/>
      <c r="R186" s="96"/>
      <c r="S186" s="96"/>
      <c r="T186" s="96"/>
      <c r="U186" s="96"/>
      <c r="V186" s="96"/>
      <c r="W186" s="96"/>
      <c r="X186" s="96"/>
      <c r="Y186" s="96"/>
      <c r="Z186" s="96"/>
      <c r="AA186" s="96"/>
      <c r="AB186" s="96"/>
      <c r="AC186" s="96"/>
      <c r="AD186" s="96"/>
      <c r="AE186" s="96"/>
      <c r="AF186" s="96"/>
      <c r="AG186" s="96"/>
      <c r="AH186" s="96"/>
      <c r="AI186" s="96"/>
    </row>
    <row r="187" spans="1:35" ht="15.75" customHeight="1">
      <c r="A187" s="96"/>
      <c r="B187" s="96"/>
      <c r="C187" s="96"/>
      <c r="D187" s="96"/>
      <c r="E187" s="96"/>
      <c r="F187" s="96"/>
      <c r="G187" s="96"/>
      <c r="H187" s="96"/>
      <c r="I187" s="96"/>
      <c r="J187" s="156"/>
      <c r="K187" s="157"/>
      <c r="L187" s="157"/>
      <c r="M187" s="157"/>
      <c r="N187" s="157"/>
      <c r="O187" s="157"/>
      <c r="P187" s="157"/>
      <c r="Q187" s="96"/>
      <c r="R187" s="96"/>
      <c r="S187" s="96"/>
      <c r="T187" s="96"/>
      <c r="U187" s="96"/>
      <c r="V187" s="96"/>
      <c r="W187" s="96"/>
      <c r="X187" s="96"/>
      <c r="Y187" s="96"/>
      <c r="Z187" s="96"/>
      <c r="AA187" s="96"/>
      <c r="AB187" s="96"/>
      <c r="AC187" s="96"/>
      <c r="AD187" s="96"/>
      <c r="AE187" s="96"/>
      <c r="AF187" s="96"/>
      <c r="AG187" s="96"/>
      <c r="AH187" s="96"/>
      <c r="AI187" s="96"/>
    </row>
    <row r="188" spans="1:35" ht="15.75" customHeight="1">
      <c r="A188" s="96"/>
      <c r="B188" s="96"/>
      <c r="C188" s="96"/>
      <c r="D188" s="96"/>
      <c r="E188" s="96"/>
      <c r="F188" s="96"/>
      <c r="G188" s="96"/>
      <c r="H188" s="96"/>
      <c r="I188" s="96"/>
      <c r="J188" s="156"/>
      <c r="K188" s="157"/>
      <c r="L188" s="157"/>
      <c r="M188" s="157"/>
      <c r="N188" s="157"/>
      <c r="O188" s="157"/>
      <c r="P188" s="157"/>
      <c r="Q188" s="96"/>
      <c r="R188" s="96"/>
      <c r="S188" s="96"/>
      <c r="T188" s="96"/>
      <c r="U188" s="96"/>
      <c r="V188" s="96"/>
      <c r="W188" s="96"/>
      <c r="X188" s="96"/>
      <c r="Y188" s="96"/>
      <c r="Z188" s="96"/>
      <c r="AA188" s="96"/>
      <c r="AB188" s="96"/>
      <c r="AC188" s="96"/>
      <c r="AD188" s="96"/>
      <c r="AE188" s="96"/>
      <c r="AF188" s="96"/>
      <c r="AG188" s="96"/>
      <c r="AH188" s="96"/>
      <c r="AI188" s="96"/>
    </row>
    <row r="189" spans="1:35" ht="15.75" customHeight="1">
      <c r="A189" s="96"/>
      <c r="B189" s="96"/>
      <c r="C189" s="96"/>
      <c r="D189" s="96"/>
      <c r="E189" s="96"/>
      <c r="F189" s="96"/>
      <c r="G189" s="96"/>
      <c r="H189" s="96"/>
      <c r="I189" s="96"/>
      <c r="J189" s="156"/>
      <c r="K189" s="157"/>
      <c r="L189" s="157"/>
      <c r="M189" s="157"/>
      <c r="N189" s="157"/>
      <c r="O189" s="157"/>
      <c r="P189" s="157"/>
      <c r="Q189" s="96"/>
      <c r="R189" s="96"/>
      <c r="S189" s="96"/>
      <c r="T189" s="96"/>
      <c r="U189" s="96"/>
      <c r="V189" s="96"/>
      <c r="W189" s="96"/>
      <c r="X189" s="96"/>
      <c r="Y189" s="96"/>
      <c r="Z189" s="96"/>
      <c r="AA189" s="96"/>
      <c r="AB189" s="96"/>
      <c r="AC189" s="96"/>
      <c r="AD189" s="96"/>
      <c r="AE189" s="96"/>
      <c r="AF189" s="96"/>
      <c r="AG189" s="96"/>
      <c r="AH189" s="96"/>
      <c r="AI189" s="96"/>
    </row>
    <row r="190" spans="1:35" ht="15.75" customHeight="1">
      <c r="A190" s="96"/>
      <c r="B190" s="96"/>
      <c r="C190" s="96"/>
      <c r="D190" s="96"/>
      <c r="E190" s="96"/>
      <c r="F190" s="96"/>
      <c r="G190" s="96"/>
      <c r="H190" s="96"/>
      <c r="I190" s="96"/>
      <c r="J190" s="156"/>
      <c r="K190" s="157"/>
      <c r="L190" s="157"/>
      <c r="M190" s="157"/>
      <c r="N190" s="157"/>
      <c r="O190" s="157"/>
      <c r="P190" s="157"/>
      <c r="Q190" s="96"/>
      <c r="R190" s="96"/>
      <c r="S190" s="96"/>
      <c r="T190" s="96"/>
      <c r="U190" s="96"/>
      <c r="V190" s="96"/>
      <c r="W190" s="96"/>
      <c r="X190" s="96"/>
      <c r="Y190" s="96"/>
      <c r="Z190" s="96"/>
      <c r="AA190" s="96"/>
      <c r="AB190" s="96"/>
      <c r="AC190" s="96"/>
      <c r="AD190" s="96"/>
      <c r="AE190" s="96"/>
      <c r="AF190" s="96"/>
      <c r="AG190" s="96"/>
      <c r="AH190" s="96"/>
      <c r="AI190" s="96"/>
    </row>
    <row r="191" spans="1:35" ht="15.75" customHeight="1">
      <c r="A191" s="96"/>
      <c r="B191" s="96"/>
      <c r="C191" s="96"/>
      <c r="D191" s="96"/>
      <c r="E191" s="96"/>
      <c r="F191" s="96"/>
      <c r="G191" s="96"/>
      <c r="H191" s="96"/>
      <c r="I191" s="96"/>
      <c r="J191" s="156"/>
      <c r="K191" s="157"/>
      <c r="L191" s="157"/>
      <c r="M191" s="157"/>
      <c r="N191" s="157"/>
      <c r="O191" s="157"/>
      <c r="P191" s="157"/>
      <c r="Q191" s="96"/>
      <c r="R191" s="96"/>
      <c r="S191" s="96"/>
      <c r="T191" s="96"/>
      <c r="U191" s="96"/>
      <c r="V191" s="96"/>
      <c r="W191" s="96"/>
      <c r="X191" s="96"/>
      <c r="Y191" s="96"/>
      <c r="Z191" s="96"/>
      <c r="AA191" s="96"/>
      <c r="AB191" s="96"/>
      <c r="AC191" s="96"/>
      <c r="AD191" s="96"/>
      <c r="AE191" s="96"/>
      <c r="AF191" s="96"/>
      <c r="AG191" s="96"/>
      <c r="AH191" s="96"/>
      <c r="AI191" s="96"/>
    </row>
    <row r="192" spans="1:35" ht="15.75" customHeight="1">
      <c r="A192" s="96"/>
      <c r="B192" s="96"/>
      <c r="C192" s="96"/>
      <c r="D192" s="96"/>
      <c r="E192" s="96"/>
      <c r="F192" s="96"/>
      <c r="G192" s="96"/>
      <c r="H192" s="96"/>
      <c r="I192" s="96"/>
      <c r="J192" s="156"/>
      <c r="K192" s="157"/>
      <c r="L192" s="157"/>
      <c r="M192" s="157"/>
      <c r="N192" s="157"/>
      <c r="O192" s="157"/>
      <c r="P192" s="157"/>
      <c r="Q192" s="96"/>
      <c r="R192" s="96"/>
      <c r="S192" s="96"/>
      <c r="T192" s="96"/>
      <c r="U192" s="96"/>
      <c r="V192" s="96"/>
      <c r="W192" s="96"/>
      <c r="X192" s="96"/>
      <c r="Y192" s="96"/>
      <c r="Z192" s="96"/>
      <c r="AA192" s="96"/>
      <c r="AB192" s="96"/>
      <c r="AC192" s="96"/>
      <c r="AD192" s="96"/>
      <c r="AE192" s="96"/>
      <c r="AF192" s="96"/>
      <c r="AG192" s="96"/>
      <c r="AH192" s="96"/>
      <c r="AI192" s="96"/>
    </row>
    <row r="193" spans="1:35" ht="15.75" customHeight="1">
      <c r="A193" s="96"/>
      <c r="B193" s="96"/>
      <c r="C193" s="96"/>
      <c r="D193" s="96"/>
      <c r="E193" s="96"/>
      <c r="F193" s="96"/>
      <c r="G193" s="96"/>
      <c r="H193" s="96"/>
      <c r="I193" s="96"/>
      <c r="J193" s="156"/>
      <c r="K193" s="157"/>
      <c r="L193" s="157"/>
      <c r="M193" s="157"/>
      <c r="N193" s="157"/>
      <c r="O193" s="157"/>
      <c r="P193" s="157"/>
      <c r="Q193" s="96"/>
      <c r="R193" s="96"/>
      <c r="S193" s="96"/>
      <c r="T193" s="96"/>
      <c r="U193" s="96"/>
      <c r="V193" s="96"/>
      <c r="W193" s="96"/>
      <c r="X193" s="96"/>
      <c r="Y193" s="96"/>
      <c r="Z193" s="96"/>
      <c r="AA193" s="96"/>
      <c r="AB193" s="96"/>
      <c r="AC193" s="96"/>
      <c r="AD193" s="96"/>
      <c r="AE193" s="96"/>
      <c r="AF193" s="96"/>
      <c r="AG193" s="96"/>
      <c r="AH193" s="96"/>
      <c r="AI193" s="96"/>
    </row>
    <row r="194" spans="1:35" ht="15.75" customHeight="1">
      <c r="A194" s="96"/>
      <c r="B194" s="96"/>
      <c r="C194" s="96"/>
      <c r="D194" s="96"/>
      <c r="E194" s="96"/>
      <c r="F194" s="96"/>
      <c r="G194" s="96"/>
      <c r="H194" s="96"/>
      <c r="I194" s="96"/>
      <c r="J194" s="156"/>
      <c r="K194" s="157"/>
      <c r="L194" s="157"/>
      <c r="M194" s="157"/>
      <c r="N194" s="157"/>
      <c r="O194" s="157"/>
      <c r="P194" s="157"/>
      <c r="Q194" s="96"/>
      <c r="R194" s="96"/>
      <c r="S194" s="96"/>
      <c r="T194" s="96"/>
      <c r="U194" s="96"/>
      <c r="V194" s="96"/>
      <c r="W194" s="96"/>
      <c r="X194" s="96"/>
      <c r="Y194" s="96"/>
      <c r="Z194" s="96"/>
      <c r="AA194" s="96"/>
      <c r="AB194" s="96"/>
      <c r="AC194" s="96"/>
      <c r="AD194" s="96"/>
      <c r="AE194" s="96"/>
      <c r="AF194" s="96"/>
      <c r="AG194" s="96"/>
      <c r="AH194" s="96"/>
      <c r="AI194" s="96"/>
    </row>
    <row r="195" spans="1:35" ht="15.75" customHeight="1">
      <c r="A195" s="96"/>
      <c r="B195" s="96"/>
      <c r="C195" s="96"/>
      <c r="D195" s="96"/>
      <c r="E195" s="96"/>
      <c r="F195" s="96"/>
      <c r="G195" s="96"/>
      <c r="H195" s="96"/>
      <c r="I195" s="96"/>
      <c r="J195" s="156"/>
      <c r="K195" s="157"/>
      <c r="L195" s="157"/>
      <c r="M195" s="157"/>
      <c r="N195" s="157"/>
      <c r="O195" s="157"/>
      <c r="P195" s="157"/>
      <c r="Q195" s="96"/>
      <c r="R195" s="96"/>
      <c r="S195" s="96"/>
      <c r="T195" s="96"/>
      <c r="U195" s="96"/>
      <c r="V195" s="96"/>
      <c r="W195" s="96"/>
      <c r="X195" s="96"/>
      <c r="Y195" s="96"/>
      <c r="Z195" s="96"/>
      <c r="AA195" s="96"/>
      <c r="AB195" s="96"/>
      <c r="AC195" s="96"/>
      <c r="AD195" s="96"/>
      <c r="AE195" s="96"/>
      <c r="AF195" s="96"/>
      <c r="AG195" s="96"/>
      <c r="AH195" s="96"/>
      <c r="AI195" s="96"/>
    </row>
    <row r="196" spans="1:35" ht="15.75" customHeight="1">
      <c r="A196" s="96"/>
      <c r="B196" s="96"/>
      <c r="C196" s="96"/>
      <c r="D196" s="96"/>
      <c r="E196" s="96"/>
      <c r="F196" s="96"/>
      <c r="G196" s="96"/>
      <c r="H196" s="96"/>
      <c r="I196" s="96"/>
      <c r="J196" s="156"/>
      <c r="K196" s="157"/>
      <c r="L196" s="157"/>
      <c r="M196" s="157"/>
      <c r="N196" s="157"/>
      <c r="O196" s="157"/>
      <c r="P196" s="157"/>
      <c r="Q196" s="96"/>
      <c r="R196" s="96"/>
      <c r="S196" s="96"/>
      <c r="T196" s="96"/>
      <c r="U196" s="96"/>
      <c r="V196" s="96"/>
      <c r="W196" s="96"/>
      <c r="X196" s="96"/>
      <c r="Y196" s="96"/>
      <c r="Z196" s="96"/>
      <c r="AA196" s="96"/>
      <c r="AB196" s="96"/>
      <c r="AC196" s="96"/>
      <c r="AD196" s="96"/>
      <c r="AE196" s="96"/>
      <c r="AF196" s="96"/>
      <c r="AG196" s="96"/>
      <c r="AH196" s="96"/>
      <c r="AI196" s="96"/>
    </row>
    <row r="197" spans="1:35" ht="15.75" customHeight="1">
      <c r="A197" s="96"/>
      <c r="B197" s="96"/>
      <c r="C197" s="96"/>
      <c r="D197" s="96"/>
      <c r="E197" s="96"/>
      <c r="F197" s="96"/>
      <c r="G197" s="96"/>
      <c r="H197" s="96"/>
      <c r="I197" s="96"/>
      <c r="J197" s="156"/>
      <c r="K197" s="157"/>
      <c r="L197" s="157"/>
      <c r="M197" s="157"/>
      <c r="N197" s="157"/>
      <c r="O197" s="157"/>
      <c r="P197" s="157"/>
      <c r="Q197" s="96"/>
      <c r="R197" s="96"/>
      <c r="S197" s="96"/>
      <c r="T197" s="96"/>
      <c r="U197" s="96"/>
      <c r="V197" s="96"/>
      <c r="W197" s="96"/>
      <c r="X197" s="96"/>
      <c r="Y197" s="96"/>
      <c r="Z197" s="96"/>
      <c r="AA197" s="96"/>
      <c r="AB197" s="96"/>
      <c r="AC197" s="96"/>
      <c r="AD197" s="96"/>
      <c r="AE197" s="96"/>
      <c r="AF197" s="96"/>
      <c r="AG197" s="96"/>
      <c r="AH197" s="96"/>
      <c r="AI197" s="96"/>
    </row>
    <row r="198" spans="1:35" ht="15.75" customHeight="1">
      <c r="A198" s="96"/>
      <c r="B198" s="96"/>
      <c r="C198" s="96"/>
      <c r="D198" s="96"/>
      <c r="E198" s="96"/>
      <c r="F198" s="96"/>
      <c r="G198" s="96"/>
      <c r="H198" s="96"/>
      <c r="I198" s="96"/>
      <c r="J198" s="156"/>
      <c r="K198" s="157"/>
      <c r="L198" s="157"/>
      <c r="M198" s="157"/>
      <c r="N198" s="157"/>
      <c r="O198" s="157"/>
      <c r="P198" s="157"/>
      <c r="Q198" s="96"/>
      <c r="R198" s="96"/>
      <c r="S198" s="96"/>
      <c r="T198" s="96"/>
      <c r="U198" s="96"/>
      <c r="V198" s="96"/>
      <c r="W198" s="96"/>
      <c r="X198" s="96"/>
      <c r="Y198" s="96"/>
      <c r="Z198" s="96"/>
      <c r="AA198" s="96"/>
      <c r="AB198" s="96"/>
      <c r="AC198" s="96"/>
      <c r="AD198" s="96"/>
      <c r="AE198" s="96"/>
      <c r="AF198" s="96"/>
      <c r="AG198" s="96"/>
      <c r="AH198" s="96"/>
      <c r="AI198" s="96"/>
    </row>
    <row r="199" spans="1:35" ht="15.75" customHeight="1">
      <c r="A199" s="96"/>
      <c r="B199" s="96"/>
      <c r="C199" s="96"/>
      <c r="D199" s="96"/>
      <c r="E199" s="96"/>
      <c r="F199" s="96"/>
      <c r="G199" s="96"/>
      <c r="H199" s="96"/>
      <c r="I199" s="96"/>
      <c r="J199" s="156"/>
      <c r="K199" s="157"/>
      <c r="L199" s="157"/>
      <c r="M199" s="157"/>
      <c r="N199" s="157"/>
      <c r="O199" s="157"/>
      <c r="P199" s="157"/>
      <c r="Q199" s="96"/>
      <c r="R199" s="96"/>
      <c r="S199" s="96"/>
      <c r="T199" s="96"/>
      <c r="U199" s="96"/>
      <c r="V199" s="96"/>
      <c r="W199" s="96"/>
      <c r="X199" s="96"/>
      <c r="Y199" s="96"/>
      <c r="Z199" s="96"/>
      <c r="AA199" s="96"/>
      <c r="AB199" s="96"/>
      <c r="AC199" s="96"/>
      <c r="AD199" s="96"/>
      <c r="AE199" s="96"/>
      <c r="AF199" s="96"/>
      <c r="AG199" s="96"/>
      <c r="AH199" s="96"/>
      <c r="AI199" s="96"/>
    </row>
    <row r="200" spans="1:35" ht="15.75" customHeight="1">
      <c r="A200" s="96"/>
      <c r="B200" s="96"/>
      <c r="C200" s="96"/>
      <c r="D200" s="96"/>
      <c r="E200" s="96"/>
      <c r="F200" s="96"/>
      <c r="G200" s="96"/>
      <c r="H200" s="96"/>
      <c r="I200" s="96"/>
      <c r="J200" s="156"/>
      <c r="K200" s="157"/>
      <c r="L200" s="157"/>
      <c r="M200" s="157"/>
      <c r="N200" s="157"/>
      <c r="O200" s="157"/>
      <c r="P200" s="157"/>
      <c r="Q200" s="96"/>
      <c r="R200" s="96"/>
      <c r="S200" s="96"/>
      <c r="T200" s="96"/>
      <c r="U200" s="96"/>
      <c r="V200" s="96"/>
      <c r="W200" s="96"/>
      <c r="X200" s="96"/>
      <c r="Y200" s="96"/>
      <c r="Z200" s="96"/>
      <c r="AA200" s="96"/>
      <c r="AB200" s="96"/>
      <c r="AC200" s="96"/>
      <c r="AD200" s="96"/>
      <c r="AE200" s="96"/>
      <c r="AF200" s="96"/>
      <c r="AG200" s="96"/>
      <c r="AH200" s="96"/>
      <c r="AI200" s="96"/>
    </row>
    <row r="201" spans="1:35" ht="15.75" customHeight="1">
      <c r="A201" s="96"/>
      <c r="B201" s="96"/>
      <c r="C201" s="96"/>
      <c r="D201" s="96"/>
      <c r="E201" s="96"/>
      <c r="F201" s="96"/>
      <c r="G201" s="96"/>
      <c r="H201" s="96"/>
      <c r="I201" s="96"/>
      <c r="J201" s="156"/>
      <c r="K201" s="157"/>
      <c r="L201" s="157"/>
      <c r="M201" s="157"/>
      <c r="N201" s="157"/>
      <c r="O201" s="157"/>
      <c r="P201" s="157"/>
      <c r="Q201" s="96"/>
      <c r="R201" s="96"/>
      <c r="S201" s="96"/>
      <c r="T201" s="96"/>
      <c r="U201" s="96"/>
      <c r="V201" s="96"/>
      <c r="W201" s="96"/>
      <c r="X201" s="96"/>
      <c r="Y201" s="96"/>
      <c r="Z201" s="96"/>
      <c r="AA201" s="96"/>
      <c r="AB201" s="96"/>
      <c r="AC201" s="96"/>
      <c r="AD201" s="96"/>
      <c r="AE201" s="96"/>
      <c r="AF201" s="96"/>
      <c r="AG201" s="96"/>
      <c r="AH201" s="96"/>
      <c r="AI201" s="96"/>
    </row>
    <row r="202" spans="1:35" ht="15.75" customHeight="1">
      <c r="A202" s="96"/>
      <c r="B202" s="96"/>
      <c r="C202" s="96"/>
      <c r="D202" s="96"/>
      <c r="E202" s="96"/>
      <c r="F202" s="96"/>
      <c r="G202" s="96"/>
      <c r="H202" s="96"/>
      <c r="I202" s="96"/>
      <c r="J202" s="156"/>
      <c r="K202" s="157"/>
      <c r="L202" s="157"/>
      <c r="M202" s="157"/>
      <c r="N202" s="157"/>
      <c r="O202" s="157"/>
      <c r="P202" s="157"/>
      <c r="Q202" s="96"/>
      <c r="R202" s="96"/>
      <c r="S202" s="96"/>
      <c r="T202" s="96"/>
      <c r="U202" s="96"/>
      <c r="V202" s="96"/>
      <c r="W202" s="96"/>
      <c r="X202" s="96"/>
      <c r="Y202" s="96"/>
      <c r="Z202" s="96"/>
      <c r="AA202" s="96"/>
      <c r="AB202" s="96"/>
      <c r="AC202" s="96"/>
      <c r="AD202" s="96"/>
      <c r="AE202" s="96"/>
      <c r="AF202" s="96"/>
      <c r="AG202" s="96"/>
      <c r="AH202" s="96"/>
      <c r="AI202" s="96"/>
    </row>
    <row r="203" spans="1:35" ht="15.75" customHeight="1">
      <c r="A203" s="96"/>
      <c r="B203" s="96"/>
      <c r="C203" s="96"/>
      <c r="D203" s="96"/>
      <c r="E203" s="96"/>
      <c r="F203" s="96"/>
      <c r="G203" s="96"/>
      <c r="H203" s="96"/>
      <c r="I203" s="96"/>
      <c r="J203" s="156"/>
      <c r="K203" s="157"/>
      <c r="L203" s="157"/>
      <c r="M203" s="157"/>
      <c r="N203" s="157"/>
      <c r="O203" s="157"/>
      <c r="P203" s="157"/>
      <c r="Q203" s="96"/>
      <c r="R203" s="96"/>
      <c r="S203" s="96"/>
      <c r="T203" s="96"/>
      <c r="U203" s="96"/>
      <c r="V203" s="96"/>
      <c r="W203" s="96"/>
      <c r="X203" s="96"/>
      <c r="Y203" s="96"/>
      <c r="Z203" s="96"/>
      <c r="AA203" s="96"/>
      <c r="AB203" s="96"/>
      <c r="AC203" s="96"/>
      <c r="AD203" s="96"/>
      <c r="AE203" s="96"/>
      <c r="AF203" s="96"/>
      <c r="AG203" s="96"/>
      <c r="AH203" s="96"/>
      <c r="AI203" s="96"/>
    </row>
    <row r="204" spans="1:35" ht="15.75" customHeight="1">
      <c r="A204" s="96"/>
      <c r="B204" s="96"/>
      <c r="C204" s="96"/>
      <c r="D204" s="96"/>
      <c r="E204" s="96"/>
      <c r="F204" s="96"/>
      <c r="G204" s="96"/>
      <c r="H204" s="96"/>
      <c r="I204" s="96"/>
      <c r="J204" s="156"/>
      <c r="K204" s="157"/>
      <c r="L204" s="157"/>
      <c r="M204" s="157"/>
      <c r="N204" s="157"/>
      <c r="O204" s="157"/>
      <c r="P204" s="157"/>
      <c r="Q204" s="96"/>
      <c r="R204" s="96"/>
      <c r="S204" s="96"/>
      <c r="T204" s="96"/>
      <c r="U204" s="96"/>
      <c r="V204" s="96"/>
      <c r="W204" s="96"/>
      <c r="X204" s="96"/>
      <c r="Y204" s="96"/>
      <c r="Z204" s="96"/>
      <c r="AA204" s="96"/>
      <c r="AB204" s="96"/>
      <c r="AC204" s="96"/>
      <c r="AD204" s="96"/>
      <c r="AE204" s="96"/>
      <c r="AF204" s="96"/>
      <c r="AG204" s="96"/>
      <c r="AH204" s="96"/>
      <c r="AI204" s="96"/>
    </row>
    <row r="205" spans="1:35" ht="15.75" customHeight="1">
      <c r="A205" s="96"/>
      <c r="B205" s="96"/>
      <c r="C205" s="96"/>
      <c r="D205" s="96"/>
      <c r="E205" s="96"/>
      <c r="F205" s="96"/>
      <c r="G205" s="96"/>
      <c r="H205" s="96"/>
      <c r="I205" s="96"/>
      <c r="J205" s="156"/>
      <c r="K205" s="157"/>
      <c r="L205" s="157"/>
      <c r="M205" s="157"/>
      <c r="N205" s="157"/>
      <c r="O205" s="157"/>
      <c r="P205" s="157"/>
      <c r="Q205" s="96"/>
      <c r="R205" s="96"/>
      <c r="S205" s="96"/>
      <c r="T205" s="96"/>
      <c r="U205" s="96"/>
      <c r="V205" s="96"/>
      <c r="W205" s="96"/>
      <c r="X205" s="96"/>
      <c r="Y205" s="96"/>
      <c r="Z205" s="96"/>
      <c r="AA205" s="96"/>
      <c r="AB205" s="96"/>
      <c r="AC205" s="96"/>
      <c r="AD205" s="96"/>
      <c r="AE205" s="96"/>
      <c r="AF205" s="96"/>
      <c r="AG205" s="96"/>
      <c r="AH205" s="96"/>
      <c r="AI205" s="96"/>
    </row>
    <row r="206" spans="1:35" ht="15.75" customHeight="1">
      <c r="A206" s="96"/>
      <c r="B206" s="96"/>
      <c r="C206" s="96"/>
      <c r="D206" s="96"/>
      <c r="E206" s="96"/>
      <c r="F206" s="96"/>
      <c r="G206" s="96"/>
      <c r="H206" s="96"/>
      <c r="I206" s="96"/>
      <c r="J206" s="156"/>
      <c r="K206" s="157"/>
      <c r="L206" s="157"/>
      <c r="M206" s="157"/>
      <c r="N206" s="157"/>
      <c r="O206" s="157"/>
      <c r="P206" s="157"/>
      <c r="Q206" s="96"/>
      <c r="R206" s="96"/>
      <c r="S206" s="96"/>
      <c r="T206" s="96"/>
      <c r="U206" s="96"/>
      <c r="V206" s="96"/>
      <c r="W206" s="96"/>
      <c r="X206" s="96"/>
      <c r="Y206" s="96"/>
      <c r="Z206" s="96"/>
      <c r="AA206" s="96"/>
      <c r="AB206" s="96"/>
      <c r="AC206" s="96"/>
      <c r="AD206" s="96"/>
      <c r="AE206" s="96"/>
      <c r="AF206" s="96"/>
      <c r="AG206" s="96"/>
      <c r="AH206" s="96"/>
      <c r="AI206" s="96"/>
    </row>
    <row r="207" spans="1:35" ht="15.75" customHeight="1">
      <c r="A207" s="96"/>
      <c r="B207" s="96"/>
      <c r="C207" s="96"/>
      <c r="D207" s="96"/>
      <c r="E207" s="96"/>
      <c r="F207" s="96"/>
      <c r="G207" s="96"/>
      <c r="H207" s="96"/>
      <c r="I207" s="96"/>
      <c r="J207" s="156"/>
      <c r="K207" s="157"/>
      <c r="L207" s="157"/>
      <c r="M207" s="157"/>
      <c r="N207" s="157"/>
      <c r="O207" s="157"/>
      <c r="P207" s="157"/>
      <c r="Q207" s="96"/>
      <c r="R207" s="96"/>
      <c r="S207" s="96"/>
      <c r="T207" s="96"/>
      <c r="U207" s="96"/>
      <c r="V207" s="96"/>
      <c r="W207" s="96"/>
      <c r="X207" s="96"/>
      <c r="Y207" s="96"/>
      <c r="Z207" s="96"/>
      <c r="AA207" s="96"/>
      <c r="AB207" s="96"/>
      <c r="AC207" s="96"/>
      <c r="AD207" s="96"/>
      <c r="AE207" s="96"/>
      <c r="AF207" s="96"/>
      <c r="AG207" s="96"/>
      <c r="AH207" s="96"/>
      <c r="AI207" s="96"/>
    </row>
    <row r="208" spans="1:35" ht="15.75" customHeight="1">
      <c r="A208" s="96"/>
      <c r="B208" s="96"/>
      <c r="C208" s="96"/>
      <c r="D208" s="96"/>
      <c r="E208" s="96"/>
      <c r="F208" s="96"/>
      <c r="G208" s="96"/>
      <c r="H208" s="96"/>
      <c r="I208" s="96"/>
      <c r="J208" s="156"/>
      <c r="K208" s="157"/>
      <c r="L208" s="157"/>
      <c r="M208" s="157"/>
      <c r="N208" s="157"/>
      <c r="O208" s="157"/>
      <c r="P208" s="157"/>
      <c r="Q208" s="96"/>
      <c r="R208" s="96"/>
      <c r="S208" s="96"/>
      <c r="T208" s="96"/>
      <c r="U208" s="96"/>
      <c r="V208" s="96"/>
      <c r="W208" s="96"/>
      <c r="X208" s="96"/>
      <c r="Y208" s="96"/>
      <c r="Z208" s="96"/>
      <c r="AA208" s="96"/>
      <c r="AB208" s="96"/>
      <c r="AC208" s="96"/>
      <c r="AD208" s="96"/>
      <c r="AE208" s="96"/>
      <c r="AF208" s="96"/>
      <c r="AG208" s="96"/>
      <c r="AH208" s="96"/>
      <c r="AI208" s="96"/>
    </row>
    <row r="209" spans="1:35" ht="15.75" customHeight="1">
      <c r="A209" s="96"/>
      <c r="B209" s="96"/>
      <c r="C209" s="96"/>
      <c r="D209" s="96"/>
      <c r="E209" s="96"/>
      <c r="F209" s="96"/>
      <c r="G209" s="96"/>
      <c r="H209" s="96"/>
      <c r="I209" s="96"/>
      <c r="J209" s="156"/>
      <c r="K209" s="157"/>
      <c r="L209" s="157"/>
      <c r="M209" s="157"/>
      <c r="N209" s="157"/>
      <c r="O209" s="157"/>
      <c r="P209" s="157"/>
      <c r="Q209" s="96"/>
      <c r="R209" s="96"/>
      <c r="S209" s="96"/>
      <c r="T209" s="96"/>
      <c r="U209" s="96"/>
      <c r="V209" s="96"/>
      <c r="W209" s="96"/>
      <c r="X209" s="96"/>
      <c r="Y209" s="96"/>
      <c r="Z209" s="96"/>
      <c r="AA209" s="96"/>
      <c r="AB209" s="96"/>
      <c r="AC209" s="96"/>
      <c r="AD209" s="96"/>
      <c r="AE209" s="96"/>
      <c r="AF209" s="96"/>
      <c r="AG209" s="96"/>
      <c r="AH209" s="96"/>
      <c r="AI209" s="96"/>
    </row>
    <row r="210" spans="1:35" ht="15.75" customHeight="1">
      <c r="A210" s="96"/>
      <c r="B210" s="96"/>
      <c r="C210" s="96"/>
      <c r="D210" s="96"/>
      <c r="E210" s="96"/>
      <c r="F210" s="96"/>
      <c r="G210" s="96"/>
      <c r="H210" s="96"/>
      <c r="I210" s="96"/>
      <c r="J210" s="156"/>
      <c r="K210" s="157"/>
      <c r="L210" s="157"/>
      <c r="M210" s="157"/>
      <c r="N210" s="157"/>
      <c r="O210" s="157"/>
      <c r="P210" s="157"/>
      <c r="Q210" s="96"/>
      <c r="R210" s="96"/>
      <c r="S210" s="96"/>
      <c r="T210" s="96"/>
      <c r="U210" s="96"/>
      <c r="V210" s="96"/>
      <c r="W210" s="96"/>
      <c r="X210" s="96"/>
      <c r="Y210" s="96"/>
      <c r="Z210" s="96"/>
      <c r="AA210" s="96"/>
      <c r="AB210" s="96"/>
      <c r="AC210" s="96"/>
      <c r="AD210" s="96"/>
      <c r="AE210" s="96"/>
      <c r="AF210" s="96"/>
      <c r="AG210" s="96"/>
      <c r="AH210" s="96"/>
      <c r="AI210" s="96"/>
    </row>
    <row r="211" spans="1:35" ht="15.75" customHeight="1">
      <c r="A211" s="96"/>
      <c r="B211" s="96"/>
      <c r="C211" s="96"/>
      <c r="D211" s="96"/>
      <c r="E211" s="96"/>
      <c r="F211" s="96"/>
      <c r="G211" s="96"/>
      <c r="H211" s="96"/>
      <c r="I211" s="96"/>
      <c r="J211" s="156"/>
      <c r="K211" s="157"/>
      <c r="L211" s="157"/>
      <c r="M211" s="157"/>
      <c r="N211" s="157"/>
      <c r="O211" s="157"/>
      <c r="P211" s="157"/>
      <c r="Q211" s="96"/>
      <c r="R211" s="96"/>
      <c r="S211" s="96"/>
      <c r="T211" s="96"/>
      <c r="U211" s="96"/>
      <c r="V211" s="96"/>
      <c r="W211" s="96"/>
      <c r="X211" s="96"/>
      <c r="Y211" s="96"/>
      <c r="Z211" s="96"/>
      <c r="AA211" s="96"/>
      <c r="AB211" s="96"/>
      <c r="AC211" s="96"/>
      <c r="AD211" s="96"/>
      <c r="AE211" s="96"/>
      <c r="AF211" s="96"/>
      <c r="AG211" s="96"/>
      <c r="AH211" s="96"/>
      <c r="AI211" s="96"/>
    </row>
    <row r="212" spans="1:35" ht="15.75" customHeight="1">
      <c r="A212" s="96"/>
      <c r="B212" s="96"/>
      <c r="C212" s="96"/>
      <c r="D212" s="96"/>
      <c r="E212" s="96"/>
      <c r="F212" s="96"/>
      <c r="G212" s="96"/>
      <c r="H212" s="96"/>
      <c r="I212" s="96"/>
      <c r="J212" s="156"/>
      <c r="K212" s="157"/>
      <c r="L212" s="157"/>
      <c r="M212" s="157"/>
      <c r="N212" s="157"/>
      <c r="O212" s="157"/>
      <c r="P212" s="157"/>
      <c r="Q212" s="96"/>
      <c r="R212" s="96"/>
      <c r="S212" s="96"/>
      <c r="T212" s="96"/>
      <c r="U212" s="96"/>
      <c r="V212" s="96"/>
      <c r="W212" s="96"/>
      <c r="X212" s="96"/>
      <c r="Y212" s="96"/>
      <c r="Z212" s="96"/>
      <c r="AA212" s="96"/>
      <c r="AB212" s="96"/>
      <c r="AC212" s="96"/>
      <c r="AD212" s="96"/>
      <c r="AE212" s="96"/>
      <c r="AF212" s="96"/>
      <c r="AG212" s="96"/>
      <c r="AH212" s="96"/>
      <c r="AI212" s="96"/>
    </row>
    <row r="213" spans="1:35" ht="15.75" customHeight="1">
      <c r="A213" s="96"/>
      <c r="B213" s="96"/>
      <c r="C213" s="96"/>
      <c r="D213" s="96"/>
      <c r="E213" s="96"/>
      <c r="F213" s="96"/>
      <c r="G213" s="96"/>
      <c r="H213" s="96"/>
      <c r="I213" s="96"/>
      <c r="J213" s="156"/>
      <c r="K213" s="157"/>
      <c r="L213" s="157"/>
      <c r="M213" s="157"/>
      <c r="N213" s="157"/>
      <c r="O213" s="157"/>
      <c r="P213" s="157"/>
      <c r="Q213" s="96"/>
      <c r="R213" s="96"/>
      <c r="S213" s="96"/>
      <c r="T213" s="96"/>
      <c r="U213" s="96"/>
      <c r="V213" s="96"/>
      <c r="W213" s="96"/>
      <c r="X213" s="96"/>
      <c r="Y213" s="96"/>
      <c r="Z213" s="96"/>
      <c r="AA213" s="96"/>
      <c r="AB213" s="96"/>
      <c r="AC213" s="96"/>
      <c r="AD213" s="96"/>
      <c r="AE213" s="96"/>
      <c r="AF213" s="96"/>
      <c r="AG213" s="96"/>
      <c r="AH213" s="96"/>
      <c r="AI213" s="96"/>
    </row>
    <row r="214" spans="1:35" ht="15.75" customHeight="1">
      <c r="A214" s="96"/>
      <c r="B214" s="96"/>
      <c r="C214" s="96"/>
      <c r="D214" s="96"/>
      <c r="E214" s="96"/>
      <c r="F214" s="96"/>
      <c r="G214" s="96"/>
      <c r="H214" s="96"/>
      <c r="I214" s="96"/>
      <c r="J214" s="156"/>
      <c r="K214" s="157"/>
      <c r="L214" s="157"/>
      <c r="M214" s="157"/>
      <c r="N214" s="157"/>
      <c r="O214" s="157"/>
      <c r="P214" s="157"/>
      <c r="Q214" s="96"/>
      <c r="R214" s="96"/>
      <c r="S214" s="96"/>
      <c r="T214" s="96"/>
      <c r="U214" s="96"/>
      <c r="V214" s="96"/>
      <c r="W214" s="96"/>
      <c r="X214" s="96"/>
      <c r="Y214" s="96"/>
      <c r="Z214" s="96"/>
      <c r="AA214" s="96"/>
      <c r="AB214" s="96"/>
      <c r="AC214" s="96"/>
      <c r="AD214" s="96"/>
      <c r="AE214" s="96"/>
      <c r="AF214" s="96"/>
      <c r="AG214" s="96"/>
      <c r="AH214" s="96"/>
      <c r="AI214" s="96"/>
    </row>
    <row r="215" spans="1:35" ht="15.75" customHeight="1">
      <c r="A215" s="96"/>
      <c r="B215" s="96"/>
      <c r="C215" s="96"/>
      <c r="D215" s="96"/>
      <c r="E215" s="96"/>
      <c r="F215" s="96"/>
      <c r="G215" s="96"/>
      <c r="H215" s="96"/>
      <c r="I215" s="96"/>
      <c r="J215" s="156"/>
      <c r="K215" s="157"/>
      <c r="L215" s="157"/>
      <c r="M215" s="157"/>
      <c r="N215" s="157"/>
      <c r="O215" s="157"/>
      <c r="P215" s="157"/>
      <c r="Q215" s="96"/>
      <c r="R215" s="96"/>
      <c r="S215" s="96"/>
      <c r="T215" s="96"/>
      <c r="U215" s="96"/>
      <c r="V215" s="96"/>
      <c r="W215" s="96"/>
      <c r="X215" s="96"/>
      <c r="Y215" s="96"/>
      <c r="Z215" s="96"/>
      <c r="AA215" s="96"/>
      <c r="AB215" s="96"/>
      <c r="AC215" s="96"/>
      <c r="AD215" s="96"/>
      <c r="AE215" s="96"/>
      <c r="AF215" s="96"/>
      <c r="AG215" s="96"/>
      <c r="AH215" s="96"/>
      <c r="AI215" s="96"/>
    </row>
    <row r="216" spans="1:35" ht="15.75" customHeight="1">
      <c r="A216" s="96"/>
      <c r="B216" s="96"/>
      <c r="C216" s="96"/>
      <c r="D216" s="96"/>
      <c r="E216" s="96"/>
      <c r="F216" s="96"/>
      <c r="G216" s="96"/>
      <c r="H216" s="96"/>
      <c r="I216" s="96"/>
      <c r="J216" s="156"/>
      <c r="K216" s="157"/>
      <c r="L216" s="157"/>
      <c r="M216" s="157"/>
      <c r="N216" s="157"/>
      <c r="O216" s="157"/>
      <c r="P216" s="157"/>
      <c r="Q216" s="96"/>
      <c r="R216" s="96"/>
      <c r="S216" s="96"/>
      <c r="T216" s="96"/>
      <c r="U216" s="96"/>
      <c r="V216" s="96"/>
      <c r="W216" s="96"/>
      <c r="X216" s="96"/>
      <c r="Y216" s="96"/>
      <c r="Z216" s="96"/>
      <c r="AA216" s="96"/>
      <c r="AB216" s="96"/>
      <c r="AC216" s="96"/>
      <c r="AD216" s="96"/>
      <c r="AE216" s="96"/>
      <c r="AF216" s="96"/>
      <c r="AG216" s="96"/>
      <c r="AH216" s="96"/>
      <c r="AI216" s="96"/>
    </row>
    <row r="217" spans="1:35" ht="15.75" customHeight="1">
      <c r="A217" s="96"/>
      <c r="B217" s="96"/>
      <c r="C217" s="96"/>
      <c r="D217" s="96"/>
      <c r="E217" s="96"/>
      <c r="F217" s="96"/>
      <c r="G217" s="96"/>
      <c r="H217" s="96"/>
      <c r="I217" s="96"/>
      <c r="J217" s="156"/>
      <c r="K217" s="157"/>
      <c r="L217" s="157"/>
      <c r="M217" s="157"/>
      <c r="N217" s="157"/>
      <c r="O217" s="157"/>
      <c r="P217" s="157"/>
      <c r="Q217" s="96"/>
      <c r="R217" s="96"/>
      <c r="S217" s="96"/>
      <c r="T217" s="96"/>
      <c r="U217" s="96"/>
      <c r="V217" s="96"/>
      <c r="W217" s="96"/>
      <c r="X217" s="96"/>
      <c r="Y217" s="96"/>
      <c r="Z217" s="96"/>
      <c r="AA217" s="96"/>
      <c r="AB217" s="96"/>
      <c r="AC217" s="96"/>
      <c r="AD217" s="96"/>
      <c r="AE217" s="96"/>
      <c r="AF217" s="96"/>
      <c r="AG217" s="96"/>
      <c r="AH217" s="96"/>
      <c r="AI217" s="96"/>
    </row>
    <row r="218" spans="1:35" ht="15.75" customHeight="1">
      <c r="A218" s="96"/>
      <c r="B218" s="96"/>
      <c r="C218" s="96"/>
      <c r="D218" s="96"/>
      <c r="E218" s="96"/>
      <c r="F218" s="96"/>
      <c r="G218" s="96"/>
      <c r="H218" s="96"/>
      <c r="I218" s="96"/>
      <c r="J218" s="156"/>
      <c r="K218" s="157"/>
      <c r="L218" s="157"/>
      <c r="M218" s="157"/>
      <c r="N218" s="157"/>
      <c r="O218" s="157"/>
      <c r="P218" s="157"/>
      <c r="Q218" s="96"/>
      <c r="R218" s="96"/>
      <c r="S218" s="96"/>
      <c r="T218" s="96"/>
      <c r="U218" s="96"/>
      <c r="V218" s="96"/>
      <c r="W218" s="96"/>
      <c r="X218" s="96"/>
      <c r="Y218" s="96"/>
      <c r="Z218" s="96"/>
      <c r="AA218" s="96"/>
      <c r="AB218" s="96"/>
      <c r="AC218" s="96"/>
      <c r="AD218" s="96"/>
      <c r="AE218" s="96"/>
      <c r="AF218" s="96"/>
      <c r="AG218" s="96"/>
      <c r="AH218" s="96"/>
      <c r="AI218" s="96"/>
    </row>
    <row r="219" spans="1:35" ht="15.75" customHeight="1">
      <c r="A219" s="96"/>
      <c r="B219" s="96"/>
      <c r="C219" s="96"/>
      <c r="D219" s="96"/>
      <c r="E219" s="96"/>
      <c r="F219" s="96"/>
      <c r="G219" s="96"/>
      <c r="H219" s="96"/>
      <c r="I219" s="96"/>
      <c r="J219" s="156"/>
      <c r="K219" s="157"/>
      <c r="L219" s="157"/>
      <c r="M219" s="157"/>
      <c r="N219" s="157"/>
      <c r="O219" s="157"/>
      <c r="P219" s="157"/>
      <c r="Q219" s="96"/>
      <c r="R219" s="96"/>
      <c r="S219" s="96"/>
      <c r="T219" s="96"/>
      <c r="U219" s="96"/>
      <c r="V219" s="96"/>
      <c r="W219" s="96"/>
      <c r="X219" s="96"/>
      <c r="Y219" s="96"/>
      <c r="Z219" s="96"/>
      <c r="AA219" s="96"/>
      <c r="AB219" s="96"/>
      <c r="AC219" s="96"/>
      <c r="AD219" s="96"/>
      <c r="AE219" s="96"/>
      <c r="AF219" s="96"/>
      <c r="AG219" s="96"/>
      <c r="AH219" s="96"/>
      <c r="AI219" s="96"/>
    </row>
    <row r="220" spans="1:35" ht="15.75" customHeight="1">
      <c r="A220" s="96"/>
      <c r="B220" s="96"/>
      <c r="C220" s="96"/>
      <c r="D220" s="96"/>
      <c r="E220" s="96"/>
      <c r="F220" s="96"/>
      <c r="G220" s="96"/>
      <c r="H220" s="96"/>
      <c r="I220" s="96"/>
      <c r="J220" s="156"/>
      <c r="K220" s="157"/>
      <c r="L220" s="157"/>
      <c r="M220" s="157"/>
      <c r="N220" s="157"/>
      <c r="O220" s="157"/>
      <c r="P220" s="157"/>
      <c r="Q220" s="96"/>
      <c r="R220" s="96"/>
      <c r="S220" s="96"/>
      <c r="T220" s="96"/>
      <c r="U220" s="96"/>
      <c r="V220" s="96"/>
      <c r="W220" s="96"/>
      <c r="X220" s="96"/>
      <c r="Y220" s="96"/>
      <c r="Z220" s="96"/>
      <c r="AA220" s="96"/>
      <c r="AB220" s="96"/>
      <c r="AC220" s="96"/>
      <c r="AD220" s="96"/>
      <c r="AE220" s="96"/>
      <c r="AF220" s="96"/>
      <c r="AG220" s="96"/>
      <c r="AH220" s="96"/>
      <c r="AI220" s="96"/>
    </row>
    <row r="221" spans="1:35" ht="15.75" customHeight="1"/>
    <row r="222" spans="1:35" ht="15.75" customHeight="1"/>
    <row r="223" spans="1:35" ht="15.75" customHeight="1"/>
    <row r="224" spans="1:3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5:N15"/>
    <mergeCell ref="A2:B2"/>
    <mergeCell ref="A3:C3"/>
    <mergeCell ref="A4:B4"/>
    <mergeCell ref="B5:P5"/>
    <mergeCell ref="D7:P7"/>
  </mergeCells>
  <printOptions horizontalCentered="1" gridLines="1"/>
  <pageMargins left="0.7" right="0.7" top="0.75" bottom="0.75" header="0" footer="0"/>
  <pageSetup paperSize="9" fitToHeight="0" pageOrder="overThenDown" orientation="landscape" cellComments="atEnd"/>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cols>
    <col min="1" max="2" width="8.88671875" customWidth="1"/>
    <col min="3" max="3" width="10.33203125" customWidth="1"/>
    <col min="4" max="4" width="8.88671875" customWidth="1"/>
    <col min="5" max="5" width="11.88671875" customWidth="1"/>
    <col min="6" max="8" width="8.88671875" customWidth="1"/>
    <col min="9" max="9" width="9.88671875" customWidth="1"/>
    <col min="10" max="16" width="8.88671875" customWidth="1"/>
    <col min="17" max="17" width="14" customWidth="1"/>
    <col min="18" max="24" width="8.88671875" customWidth="1"/>
    <col min="25" max="26" width="8.6640625" customWidth="1"/>
  </cols>
  <sheetData>
    <row r="1" spans="1:26" ht="14.25" customHeight="1">
      <c r="A1" s="158"/>
      <c r="B1" s="241" t="s">
        <v>175</v>
      </c>
      <c r="C1" s="196"/>
      <c r="D1" s="196"/>
      <c r="E1" s="194"/>
      <c r="F1" s="241" t="s">
        <v>176</v>
      </c>
      <c r="G1" s="196"/>
      <c r="H1" s="196"/>
      <c r="I1" s="194"/>
      <c r="J1" s="241" t="s">
        <v>177</v>
      </c>
      <c r="K1" s="196"/>
      <c r="L1" s="196"/>
      <c r="M1" s="194"/>
      <c r="N1" s="243" t="s">
        <v>178</v>
      </c>
      <c r="O1" s="228" t="s">
        <v>179</v>
      </c>
      <c r="P1" s="196"/>
      <c r="Q1" s="194"/>
      <c r="R1" s="243" t="s">
        <v>178</v>
      </c>
      <c r="S1" s="159"/>
      <c r="T1" s="160"/>
      <c r="U1" s="158"/>
      <c r="V1" s="158"/>
      <c r="W1" s="158"/>
      <c r="X1" s="158"/>
      <c r="Y1" s="158"/>
      <c r="Z1" s="158"/>
    </row>
    <row r="2" spans="1:26" ht="72" customHeight="1">
      <c r="A2" s="158"/>
      <c r="B2" s="242"/>
      <c r="C2" s="190"/>
      <c r="D2" s="190"/>
      <c r="E2" s="191"/>
      <c r="F2" s="242"/>
      <c r="G2" s="190"/>
      <c r="H2" s="190"/>
      <c r="I2" s="191"/>
      <c r="J2" s="242"/>
      <c r="K2" s="190"/>
      <c r="L2" s="190"/>
      <c r="M2" s="191"/>
      <c r="N2" s="244"/>
      <c r="O2" s="229"/>
      <c r="P2" s="190"/>
      <c r="Q2" s="191"/>
      <c r="R2" s="244"/>
      <c r="S2" s="158"/>
      <c r="T2" s="158"/>
      <c r="U2" s="158"/>
      <c r="V2" s="158"/>
      <c r="W2" s="158"/>
      <c r="X2" s="158"/>
      <c r="Y2" s="158"/>
      <c r="Z2" s="158"/>
    </row>
    <row r="3" spans="1:26" ht="14.25" customHeight="1">
      <c r="A3" s="158"/>
      <c r="B3" s="246"/>
      <c r="C3" s="247"/>
      <c r="D3" s="247"/>
      <c r="E3" s="247"/>
      <c r="F3" s="247"/>
      <c r="G3" s="248"/>
      <c r="H3" s="161"/>
      <c r="I3" s="257" t="s">
        <v>180</v>
      </c>
      <c r="J3" s="196"/>
      <c r="K3" s="196"/>
      <c r="L3" s="196"/>
      <c r="M3" s="194"/>
      <c r="N3" s="244"/>
      <c r="O3" s="230" t="s">
        <v>181</v>
      </c>
      <c r="P3" s="231"/>
      <c r="Q3" s="236" t="s">
        <v>182</v>
      </c>
      <c r="R3" s="244"/>
      <c r="S3" s="158"/>
      <c r="T3" s="158"/>
      <c r="U3" s="158"/>
      <c r="V3" s="158"/>
      <c r="W3" s="158"/>
      <c r="X3" s="158"/>
      <c r="Y3" s="158"/>
      <c r="Z3" s="158"/>
    </row>
    <row r="4" spans="1:26" ht="29.25" customHeight="1">
      <c r="A4" s="158"/>
      <c r="B4" s="246" t="s">
        <v>183</v>
      </c>
      <c r="C4" s="247"/>
      <c r="D4" s="247"/>
      <c r="E4" s="247"/>
      <c r="F4" s="247"/>
      <c r="G4" s="248"/>
      <c r="H4" s="161"/>
      <c r="I4" s="234"/>
      <c r="J4" s="258"/>
      <c r="K4" s="258"/>
      <c r="L4" s="258"/>
      <c r="M4" s="259"/>
      <c r="N4" s="245"/>
      <c r="O4" s="232"/>
      <c r="P4" s="233"/>
      <c r="Q4" s="237"/>
      <c r="R4" s="245"/>
      <c r="S4" s="158"/>
      <c r="T4" s="158"/>
      <c r="U4" s="158"/>
      <c r="V4" s="158"/>
      <c r="W4" s="158"/>
      <c r="X4" s="158"/>
      <c r="Y4" s="158"/>
      <c r="Z4" s="158"/>
    </row>
    <row r="5" spans="1:26" ht="14.25" customHeight="1">
      <c r="A5" s="158"/>
      <c r="B5" s="249"/>
      <c r="C5" s="250"/>
      <c r="D5" s="250"/>
      <c r="E5" s="250"/>
      <c r="F5" s="250"/>
      <c r="G5" s="251"/>
      <c r="H5" s="158"/>
      <c r="I5" s="158"/>
      <c r="J5" s="158"/>
      <c r="K5" s="158"/>
      <c r="L5" s="158"/>
      <c r="M5" s="158"/>
      <c r="N5" s="158"/>
      <c r="O5" s="232"/>
      <c r="P5" s="233"/>
      <c r="Q5" s="162"/>
      <c r="R5" s="163"/>
      <c r="S5" s="158"/>
      <c r="T5" s="158"/>
      <c r="U5" s="158"/>
      <c r="V5" s="158"/>
      <c r="W5" s="158"/>
      <c r="X5" s="158"/>
      <c r="Y5" s="158"/>
      <c r="Z5" s="158"/>
    </row>
    <row r="6" spans="1:26" ht="14.25" customHeight="1">
      <c r="A6" s="158"/>
      <c r="B6" s="252"/>
      <c r="C6" s="253"/>
      <c r="D6" s="253"/>
      <c r="E6" s="253"/>
      <c r="F6" s="253"/>
      <c r="G6" s="254"/>
      <c r="H6" s="158"/>
      <c r="I6" s="158"/>
      <c r="J6" s="160"/>
      <c r="K6" s="158"/>
      <c r="L6" s="158"/>
      <c r="M6" s="158"/>
      <c r="N6" s="158"/>
      <c r="O6" s="234"/>
      <c r="P6" s="235"/>
      <c r="Q6" s="162"/>
      <c r="R6" s="163"/>
      <c r="S6" s="158"/>
      <c r="T6" s="158"/>
      <c r="U6" s="158"/>
      <c r="V6" s="158"/>
      <c r="W6" s="158"/>
      <c r="X6" s="158"/>
      <c r="Y6" s="158"/>
      <c r="Z6" s="158"/>
    </row>
    <row r="7" spans="1:26" ht="14.25" customHeight="1">
      <c r="A7" s="255"/>
      <c r="B7" s="161"/>
      <c r="C7" s="164"/>
      <c r="D7" s="158"/>
      <c r="E7" s="158"/>
      <c r="F7" s="158"/>
      <c r="G7" s="158"/>
      <c r="H7" s="158" t="s">
        <v>184</v>
      </c>
      <c r="I7" s="158"/>
      <c r="J7" s="158"/>
      <c r="K7" s="158"/>
      <c r="L7" s="158"/>
      <c r="M7" s="158"/>
      <c r="N7" s="158"/>
      <c r="O7" s="158"/>
      <c r="P7" s="158"/>
      <c r="Q7" s="158"/>
      <c r="R7" s="163"/>
      <c r="S7" s="158"/>
      <c r="T7" s="158"/>
      <c r="U7" s="158"/>
      <c r="V7" s="158"/>
      <c r="W7" s="158"/>
      <c r="X7" s="158"/>
      <c r="Y7" s="158"/>
      <c r="Z7" s="158"/>
    </row>
    <row r="8" spans="1:26" ht="14.25" customHeight="1">
      <c r="A8" s="256"/>
      <c r="B8" s="161"/>
      <c r="C8" s="164"/>
      <c r="D8" s="158"/>
      <c r="E8" s="158"/>
      <c r="F8" s="158"/>
      <c r="G8" s="158"/>
      <c r="H8" s="158"/>
      <c r="I8" s="158"/>
      <c r="J8" s="158"/>
      <c r="K8" s="158"/>
      <c r="L8" s="158"/>
      <c r="M8" s="158"/>
      <c r="N8" s="158"/>
      <c r="O8" s="158"/>
      <c r="P8" s="158"/>
      <c r="Q8" s="158"/>
      <c r="R8" s="165"/>
      <c r="S8" s="158"/>
      <c r="T8" s="158"/>
      <c r="U8" s="158"/>
      <c r="V8" s="158"/>
      <c r="W8" s="158"/>
      <c r="X8" s="158"/>
      <c r="Y8" s="158"/>
      <c r="Z8" s="158"/>
    </row>
    <row r="9" spans="1:26" ht="14.25" customHeight="1">
      <c r="A9" s="256"/>
      <c r="B9" s="161"/>
      <c r="C9" s="166" t="s">
        <v>185</v>
      </c>
      <c r="D9" s="158"/>
      <c r="E9" s="158"/>
      <c r="F9" s="158"/>
      <c r="G9" s="158"/>
      <c r="H9" s="158"/>
      <c r="I9" s="158"/>
      <c r="J9" s="158"/>
      <c r="K9" s="158"/>
      <c r="L9" s="158"/>
      <c r="M9" s="158"/>
      <c r="N9" s="158"/>
      <c r="O9" s="158"/>
      <c r="P9" s="158"/>
      <c r="Q9" s="158"/>
      <c r="R9" s="165"/>
      <c r="S9" s="158"/>
      <c r="T9" s="158"/>
      <c r="U9" s="158"/>
      <c r="V9" s="158"/>
      <c r="W9" s="158"/>
      <c r="X9" s="158"/>
      <c r="Y9" s="158"/>
      <c r="Z9" s="158"/>
    </row>
    <row r="10" spans="1:26" ht="14.25" customHeight="1">
      <c r="A10" s="256"/>
      <c r="B10" s="161"/>
      <c r="C10" s="164"/>
      <c r="D10" s="158"/>
      <c r="E10" s="158"/>
      <c r="F10" s="158"/>
      <c r="G10" s="158"/>
      <c r="H10" s="158"/>
      <c r="I10" s="158"/>
      <c r="J10" s="158"/>
      <c r="K10" s="158"/>
      <c r="L10" s="158"/>
      <c r="M10" s="158"/>
      <c r="N10" s="158"/>
      <c r="O10" s="158"/>
      <c r="P10" s="158"/>
      <c r="Q10" s="158"/>
      <c r="R10" s="165"/>
      <c r="S10" s="158"/>
      <c r="T10" s="158"/>
      <c r="U10" s="158"/>
      <c r="V10" s="158"/>
      <c r="W10" s="158"/>
      <c r="X10" s="158"/>
      <c r="Y10" s="158"/>
      <c r="Z10" s="158"/>
    </row>
    <row r="11" spans="1:26" ht="14.25" customHeight="1">
      <c r="A11" s="256"/>
      <c r="B11" s="161"/>
      <c r="C11" s="164"/>
      <c r="D11" s="158"/>
      <c r="E11" s="158"/>
      <c r="F11" s="158"/>
      <c r="G11" s="158"/>
      <c r="H11" s="158"/>
      <c r="I11" s="158"/>
      <c r="J11" s="158"/>
      <c r="K11" s="158"/>
      <c r="L11" s="158"/>
      <c r="M11" s="158"/>
      <c r="N11" s="158"/>
      <c r="O11" s="158"/>
      <c r="P11" s="158"/>
      <c r="Q11" s="158"/>
      <c r="R11" s="165"/>
      <c r="S11" s="158"/>
      <c r="T11" s="158"/>
      <c r="U11" s="158"/>
      <c r="V11" s="158"/>
      <c r="W11" s="158"/>
      <c r="X11" s="158"/>
      <c r="Y11" s="158"/>
      <c r="Z11" s="158"/>
    </row>
    <row r="12" spans="1:26" ht="14.25" customHeight="1">
      <c r="A12" s="256"/>
      <c r="B12" s="161"/>
      <c r="C12" s="164"/>
      <c r="D12" s="158"/>
      <c r="E12" s="158"/>
      <c r="F12" s="158"/>
      <c r="G12" s="158"/>
      <c r="H12" s="158"/>
      <c r="I12" s="158"/>
      <c r="J12" s="158"/>
      <c r="K12" s="158"/>
      <c r="L12" s="158"/>
      <c r="M12" s="158"/>
      <c r="N12" s="158"/>
      <c r="O12" s="158"/>
      <c r="P12" s="158"/>
      <c r="Q12" s="158"/>
      <c r="R12" s="165"/>
      <c r="S12" s="158"/>
      <c r="T12" s="158"/>
      <c r="U12" s="158"/>
      <c r="V12" s="158"/>
      <c r="W12" s="158"/>
      <c r="X12" s="158"/>
      <c r="Y12" s="158"/>
      <c r="Z12" s="158"/>
    </row>
    <row r="13" spans="1:26" ht="14.25" customHeight="1">
      <c r="A13" s="256"/>
      <c r="B13" s="161"/>
      <c r="C13" s="164"/>
      <c r="D13" s="158"/>
      <c r="E13" s="158"/>
      <c r="F13" s="158"/>
      <c r="G13" s="158"/>
      <c r="H13" s="158"/>
      <c r="I13" s="158"/>
      <c r="J13" s="158"/>
      <c r="K13" s="158"/>
      <c r="L13" s="158"/>
      <c r="M13" s="158"/>
      <c r="N13" s="158"/>
      <c r="O13" s="158"/>
      <c r="P13" s="158"/>
      <c r="Q13" s="158"/>
      <c r="R13" s="165"/>
      <c r="S13" s="158"/>
      <c r="T13" s="158"/>
      <c r="U13" s="158"/>
      <c r="V13" s="158"/>
      <c r="W13" s="158"/>
      <c r="X13" s="158"/>
      <c r="Y13" s="158"/>
      <c r="Z13" s="158"/>
    </row>
    <row r="14" spans="1:26" ht="14.25" customHeight="1">
      <c r="A14" s="256"/>
      <c r="B14" s="161"/>
      <c r="C14" s="164"/>
      <c r="D14" s="158"/>
      <c r="E14" s="158"/>
      <c r="F14" s="158"/>
      <c r="G14" s="158"/>
      <c r="H14" s="158"/>
      <c r="I14" s="158"/>
      <c r="J14" s="158"/>
      <c r="K14" s="158"/>
      <c r="L14" s="158"/>
      <c r="M14" s="158"/>
      <c r="N14" s="158"/>
      <c r="O14" s="158"/>
      <c r="P14" s="158"/>
      <c r="Q14" s="158"/>
      <c r="R14" s="165"/>
      <c r="S14" s="158"/>
      <c r="T14" s="158"/>
      <c r="U14" s="158"/>
      <c r="V14" s="158"/>
      <c r="W14" s="158"/>
      <c r="X14" s="158"/>
      <c r="Y14" s="158"/>
      <c r="Z14" s="158"/>
    </row>
    <row r="15" spans="1:26" ht="14.25" customHeight="1">
      <c r="A15" s="256"/>
      <c r="B15" s="161"/>
      <c r="C15" s="166" t="s">
        <v>185</v>
      </c>
      <c r="D15" s="158"/>
      <c r="E15" s="158"/>
      <c r="F15" s="158"/>
      <c r="G15" s="158"/>
      <c r="H15" s="158"/>
      <c r="I15" s="158"/>
      <c r="J15" s="158"/>
      <c r="K15" s="158"/>
      <c r="L15" s="158"/>
      <c r="M15" s="158"/>
      <c r="N15" s="158"/>
      <c r="O15" s="158"/>
      <c r="P15" s="158"/>
      <c r="Q15" s="158"/>
      <c r="R15" s="165"/>
      <c r="S15" s="158"/>
      <c r="T15" s="158"/>
      <c r="U15" s="158"/>
      <c r="V15" s="158"/>
      <c r="W15" s="158"/>
      <c r="X15" s="158"/>
      <c r="Y15" s="158"/>
      <c r="Z15" s="158"/>
    </row>
    <row r="16" spans="1:26" ht="14.25" customHeight="1">
      <c r="A16" s="256"/>
      <c r="B16" s="161"/>
      <c r="C16" s="164"/>
      <c r="D16" s="158"/>
      <c r="E16" s="158"/>
      <c r="F16" s="158"/>
      <c r="G16" s="158"/>
      <c r="H16" s="158"/>
      <c r="I16" s="158"/>
      <c r="J16" s="158"/>
      <c r="K16" s="158"/>
      <c r="L16" s="158"/>
      <c r="M16" s="158"/>
      <c r="N16" s="158"/>
      <c r="O16" s="158"/>
      <c r="P16" s="158"/>
      <c r="Q16" s="158"/>
      <c r="R16" s="165"/>
      <c r="S16" s="158"/>
      <c r="T16" s="167"/>
      <c r="U16" s="158"/>
      <c r="V16" s="158"/>
      <c r="W16" s="158"/>
      <c r="X16" s="158"/>
      <c r="Y16" s="158"/>
      <c r="Z16" s="158"/>
    </row>
    <row r="17" spans="1:26" ht="14.25" customHeight="1">
      <c r="A17" s="256"/>
      <c r="B17" s="161"/>
      <c r="C17" s="164"/>
      <c r="D17" s="158"/>
      <c r="E17" s="158"/>
      <c r="F17" s="158"/>
      <c r="G17" s="158"/>
      <c r="H17" s="158"/>
      <c r="I17" s="158"/>
      <c r="J17" s="158"/>
      <c r="K17" s="158"/>
      <c r="L17" s="158"/>
      <c r="M17" s="158"/>
      <c r="N17" s="158"/>
      <c r="O17" s="158"/>
      <c r="P17" s="158"/>
      <c r="Q17" s="158"/>
      <c r="R17" s="165"/>
      <c r="S17" s="158"/>
      <c r="T17" s="158"/>
      <c r="U17" s="158"/>
      <c r="V17" s="158"/>
      <c r="W17" s="158"/>
      <c r="X17" s="158"/>
      <c r="Y17" s="158"/>
      <c r="Z17" s="158"/>
    </row>
    <row r="18" spans="1:26" ht="14.25" customHeight="1">
      <c r="A18" s="256"/>
      <c r="B18" s="161"/>
      <c r="C18" s="164"/>
      <c r="D18" s="158"/>
      <c r="E18" s="158"/>
      <c r="F18" s="158"/>
      <c r="G18" s="158"/>
      <c r="H18" s="158"/>
      <c r="I18" s="158"/>
      <c r="J18" s="158"/>
      <c r="K18" s="158"/>
      <c r="L18" s="158"/>
      <c r="M18" s="158"/>
      <c r="N18" s="158"/>
      <c r="O18" s="158"/>
      <c r="P18" s="158"/>
      <c r="Q18" s="158"/>
      <c r="R18" s="165"/>
      <c r="S18" s="158"/>
      <c r="T18" s="158"/>
      <c r="U18" s="158"/>
      <c r="V18" s="158"/>
      <c r="W18" s="158"/>
      <c r="X18" s="158"/>
      <c r="Y18" s="158"/>
      <c r="Z18" s="158"/>
    </row>
    <row r="19" spans="1:26" ht="14.25" customHeight="1">
      <c r="A19" s="256"/>
      <c r="B19" s="161"/>
      <c r="C19" s="164"/>
      <c r="D19" s="158"/>
      <c r="E19" s="158"/>
      <c r="F19" s="158"/>
      <c r="G19" s="158"/>
      <c r="H19" s="158"/>
      <c r="I19" s="158"/>
      <c r="J19" s="158"/>
      <c r="K19" s="158"/>
      <c r="L19" s="158"/>
      <c r="M19" s="158"/>
      <c r="N19" s="158"/>
      <c r="O19" s="158"/>
      <c r="P19" s="158"/>
      <c r="Q19" s="158"/>
      <c r="R19" s="165"/>
      <c r="S19" s="158"/>
      <c r="T19" s="168"/>
      <c r="U19" s="168"/>
      <c r="V19" s="168"/>
      <c r="W19" s="168"/>
      <c r="X19" s="168"/>
      <c r="Y19" s="158"/>
      <c r="Z19" s="158"/>
    </row>
    <row r="20" spans="1:26" ht="14.25" customHeight="1">
      <c r="A20" s="256"/>
      <c r="B20" s="161"/>
      <c r="C20" s="164"/>
      <c r="D20" s="158"/>
      <c r="E20" s="158"/>
      <c r="F20" s="158"/>
      <c r="G20" s="158"/>
      <c r="H20" s="158"/>
      <c r="I20" s="158"/>
      <c r="J20" s="158"/>
      <c r="K20" s="158"/>
      <c r="L20" s="158"/>
      <c r="M20" s="158"/>
      <c r="N20" s="158"/>
      <c r="O20" s="158"/>
      <c r="P20" s="158"/>
      <c r="Q20" s="158"/>
      <c r="R20" s="165"/>
      <c r="S20" s="158"/>
      <c r="T20" s="168"/>
      <c r="U20" s="168"/>
      <c r="V20" s="168"/>
      <c r="W20" s="168"/>
      <c r="X20" s="168"/>
      <c r="Y20" s="158"/>
      <c r="Z20" s="158"/>
    </row>
    <row r="21" spans="1:26" ht="14.25" customHeight="1">
      <c r="A21" s="256"/>
      <c r="B21" s="161"/>
      <c r="C21" s="164"/>
      <c r="D21" s="158"/>
      <c r="E21" s="158"/>
      <c r="F21" s="158"/>
      <c r="G21" s="158"/>
      <c r="H21" s="158"/>
      <c r="I21" s="158"/>
      <c r="J21" s="158"/>
      <c r="K21" s="158"/>
      <c r="L21" s="158"/>
      <c r="M21" s="158"/>
      <c r="N21" s="158"/>
      <c r="O21" s="158"/>
      <c r="P21" s="158"/>
      <c r="Q21" s="158"/>
      <c r="R21" s="165"/>
      <c r="S21" s="158"/>
      <c r="T21" s="158"/>
      <c r="U21" s="158"/>
      <c r="V21" s="158"/>
      <c r="W21" s="158"/>
      <c r="X21" s="158"/>
      <c r="Y21" s="158"/>
      <c r="Z21" s="158"/>
    </row>
    <row r="22" spans="1:26" ht="14.25" customHeight="1">
      <c r="A22" s="256"/>
      <c r="B22" s="161"/>
      <c r="C22" s="164"/>
      <c r="D22" s="158"/>
      <c r="E22" s="158"/>
      <c r="F22" s="158"/>
      <c r="G22" s="158"/>
      <c r="H22" s="158"/>
      <c r="I22" s="158"/>
      <c r="J22" s="158"/>
      <c r="K22" s="158"/>
      <c r="L22" s="158"/>
      <c r="M22" s="158"/>
      <c r="N22" s="158"/>
      <c r="O22" s="158"/>
      <c r="P22" s="158"/>
      <c r="Q22" s="158"/>
      <c r="R22" s="165"/>
      <c r="S22" s="158"/>
      <c r="T22" s="160"/>
      <c r="U22" s="158"/>
      <c r="V22" s="158"/>
      <c r="W22" s="158"/>
      <c r="X22" s="158"/>
      <c r="Y22" s="158"/>
      <c r="Z22" s="158"/>
    </row>
    <row r="23" spans="1:26" ht="14.25" customHeight="1">
      <c r="A23" s="256"/>
      <c r="B23" s="161"/>
      <c r="C23" s="164"/>
      <c r="D23" s="158"/>
      <c r="E23" s="158"/>
      <c r="F23" s="158"/>
      <c r="G23" s="158"/>
      <c r="H23" s="158"/>
      <c r="I23" s="158"/>
      <c r="J23" s="158"/>
      <c r="K23" s="158"/>
      <c r="L23" s="158"/>
      <c r="M23" s="158"/>
      <c r="N23" s="158"/>
      <c r="O23" s="158"/>
      <c r="P23" s="158"/>
      <c r="Q23" s="158"/>
      <c r="R23" s="165"/>
      <c r="S23" s="158"/>
      <c r="T23" s="158"/>
      <c r="U23" s="158"/>
      <c r="V23" s="158"/>
      <c r="W23" s="158"/>
      <c r="X23" s="158"/>
      <c r="Y23" s="158"/>
      <c r="Z23" s="158"/>
    </row>
    <row r="24" spans="1:26" ht="14.25" customHeight="1">
      <c r="A24" s="256"/>
      <c r="B24" s="161"/>
      <c r="C24" s="164"/>
      <c r="D24" s="158"/>
      <c r="E24" s="158"/>
      <c r="F24" s="158"/>
      <c r="G24" s="158"/>
      <c r="H24" s="158"/>
      <c r="I24" s="158"/>
      <c r="J24" s="158"/>
      <c r="K24" s="158"/>
      <c r="L24" s="158"/>
      <c r="M24" s="158"/>
      <c r="N24" s="158"/>
      <c r="O24" s="158"/>
      <c r="P24" s="158"/>
      <c r="Q24" s="158"/>
      <c r="R24" s="165"/>
      <c r="S24" s="158"/>
      <c r="T24" s="158"/>
      <c r="U24" s="158"/>
      <c r="V24" s="158"/>
      <c r="W24" s="158"/>
      <c r="X24" s="158"/>
      <c r="Y24" s="158"/>
      <c r="Z24" s="158"/>
    </row>
    <row r="25" spans="1:26" ht="14.25" customHeight="1">
      <c r="A25" s="256"/>
      <c r="B25" s="161"/>
      <c r="C25" s="164"/>
      <c r="D25" s="158"/>
      <c r="E25" s="158"/>
      <c r="F25" s="158"/>
      <c r="G25" s="158"/>
      <c r="H25" s="158"/>
      <c r="I25" s="158"/>
      <c r="J25" s="158"/>
      <c r="K25" s="158"/>
      <c r="L25" s="158"/>
      <c r="M25" s="158"/>
      <c r="N25" s="158"/>
      <c r="O25" s="158"/>
      <c r="P25" s="158"/>
      <c r="Q25" s="158"/>
      <c r="R25" s="165"/>
      <c r="S25" s="158"/>
      <c r="T25" s="158"/>
      <c r="U25" s="158"/>
      <c r="V25" s="158"/>
      <c r="W25" s="158"/>
      <c r="X25" s="158"/>
      <c r="Y25" s="158"/>
      <c r="Z25" s="158"/>
    </row>
    <row r="26" spans="1:26" ht="14.25" customHeight="1">
      <c r="A26" s="256"/>
      <c r="B26" s="169"/>
      <c r="C26" s="164"/>
      <c r="D26" s="158"/>
      <c r="E26" s="158"/>
      <c r="F26" s="158"/>
      <c r="G26" s="158"/>
      <c r="H26" s="158"/>
      <c r="I26" s="166" t="s">
        <v>186</v>
      </c>
      <c r="J26" s="158" t="s">
        <v>187</v>
      </c>
      <c r="K26" s="158"/>
      <c r="L26" s="158"/>
      <c r="M26" s="158"/>
      <c r="N26" s="158"/>
      <c r="O26" s="166" t="s">
        <v>188</v>
      </c>
      <c r="P26" s="158" t="s">
        <v>187</v>
      </c>
      <c r="Q26" s="158"/>
      <c r="R26" s="165"/>
      <c r="S26" s="158"/>
      <c r="T26" s="158"/>
      <c r="U26" s="158"/>
      <c r="V26" s="158"/>
      <c r="W26" s="158"/>
      <c r="X26" s="158"/>
      <c r="Y26" s="158"/>
      <c r="Z26" s="158"/>
    </row>
    <row r="27" spans="1:26" ht="14.25" customHeight="1">
      <c r="A27" s="158"/>
      <c r="B27" s="158"/>
      <c r="C27" s="170"/>
      <c r="D27" s="158"/>
      <c r="E27" s="158"/>
      <c r="F27" s="158"/>
      <c r="G27" s="158"/>
      <c r="H27" s="158"/>
      <c r="I27" s="158"/>
      <c r="J27" s="158"/>
      <c r="K27" s="158"/>
      <c r="L27" s="158"/>
      <c r="M27" s="158"/>
      <c r="N27" s="160"/>
      <c r="O27" s="166"/>
      <c r="P27" s="158"/>
      <c r="Q27" s="158"/>
      <c r="R27" s="165"/>
      <c r="S27" s="158"/>
      <c r="T27" s="158"/>
      <c r="U27" s="158"/>
      <c r="V27" s="158"/>
      <c r="W27" s="158"/>
      <c r="X27" s="158"/>
      <c r="Y27" s="158"/>
      <c r="Z27" s="158"/>
    </row>
    <row r="28" spans="1:26" ht="14.25" customHeight="1">
      <c r="A28" s="158"/>
      <c r="B28" s="158"/>
      <c r="C28" s="171" t="s">
        <v>189</v>
      </c>
      <c r="D28" s="158"/>
      <c r="E28" s="158"/>
      <c r="F28" s="238" t="s">
        <v>178</v>
      </c>
      <c r="G28" s="158"/>
      <c r="H28" s="158"/>
      <c r="I28" s="158"/>
      <c r="J28" s="158"/>
      <c r="K28" s="158"/>
      <c r="L28" s="158"/>
      <c r="M28" s="238" t="s">
        <v>178</v>
      </c>
      <c r="N28" s="158"/>
      <c r="O28" s="158"/>
      <c r="P28" s="172"/>
      <c r="Q28" s="172"/>
      <c r="R28" s="239" t="s">
        <v>178</v>
      </c>
      <c r="S28" s="158"/>
      <c r="T28" s="158"/>
      <c r="U28" s="158"/>
      <c r="V28" s="158"/>
      <c r="W28" s="158"/>
      <c r="X28" s="158"/>
      <c r="Y28" s="158"/>
      <c r="Z28" s="158"/>
    </row>
    <row r="29" spans="1:26" ht="14.25" customHeight="1">
      <c r="A29" s="158"/>
      <c r="B29" s="158"/>
      <c r="C29" s="158"/>
      <c r="D29" s="173" t="s">
        <v>190</v>
      </c>
      <c r="E29" s="174"/>
      <c r="F29" s="212"/>
      <c r="G29" s="174"/>
      <c r="H29" s="174"/>
      <c r="I29" s="174"/>
      <c r="J29" s="174"/>
      <c r="K29" s="174"/>
      <c r="L29" s="174"/>
      <c r="M29" s="212"/>
      <c r="N29" s="174"/>
      <c r="O29" s="174"/>
      <c r="P29" s="175"/>
      <c r="Q29" s="175"/>
      <c r="R29" s="240"/>
      <c r="S29" s="158"/>
      <c r="T29" s="158"/>
      <c r="U29" s="158"/>
      <c r="V29" s="158"/>
      <c r="W29" s="158"/>
      <c r="X29" s="158"/>
      <c r="Y29" s="158"/>
      <c r="Z29" s="158"/>
    </row>
    <row r="30" spans="1:26" ht="14.25" customHeight="1">
      <c r="A30" s="158"/>
      <c r="B30" s="158"/>
      <c r="C30" s="158"/>
      <c r="D30" s="158"/>
      <c r="E30" s="176"/>
      <c r="F30" s="158"/>
      <c r="G30" s="158"/>
      <c r="H30" s="158"/>
      <c r="I30" s="158"/>
      <c r="J30" s="158"/>
      <c r="K30" s="158"/>
      <c r="L30" s="158"/>
      <c r="M30" s="158"/>
      <c r="N30" s="158"/>
      <c r="O30" s="158"/>
      <c r="P30" s="158"/>
      <c r="Q30" s="158"/>
      <c r="R30" s="158"/>
      <c r="S30" s="158"/>
      <c r="T30" s="158"/>
      <c r="U30" s="158"/>
      <c r="V30" s="158"/>
      <c r="W30" s="158"/>
      <c r="X30" s="158"/>
      <c r="Y30" s="158"/>
      <c r="Z30" s="158"/>
    </row>
    <row r="31" spans="1:26" ht="14.25" customHeight="1">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1:26" ht="14.25" customHeight="1">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26" ht="14.25" customHeight="1">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34" spans="1:26" ht="14.25" customHeight="1">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row>
    <row r="35" spans="1:26" ht="14.25" customHeight="1">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row>
    <row r="36" spans="1:26" ht="14.25" customHeight="1">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row>
    <row r="37" spans="1:26" ht="14.25" customHeight="1">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6" ht="14.25" customHeight="1">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6" ht="14.25" customHeight="1">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row>
    <row r="40" spans="1:26" ht="14.25" customHeight="1">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row>
    <row r="41" spans="1:26" ht="14.25" customHeight="1">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row>
    <row r="42" spans="1:26" ht="14.25" customHeight="1">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row>
    <row r="43" spans="1:26" ht="14.25" customHeight="1">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row>
    <row r="44" spans="1:26" ht="14.25" customHeight="1">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ht="14.25" customHeight="1">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1:26" ht="14.25" customHeight="1">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1:26" ht="14.25" customHeight="1">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1:26" ht="14.25" customHeight="1">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ht="14.25" customHeight="1">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ht="14.25" customHeight="1">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ht="14.25" customHeight="1">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ht="14.25" customHeight="1">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ht="14.25" customHeight="1">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ht="14.25" customHeight="1">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ht="14.25" customHeight="1">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ht="14.25" customHeight="1">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ht="14.25" customHeight="1">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ht="14.25" customHeight="1">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ht="14.25" customHeight="1">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ht="14.25" customHeight="1">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ht="14.25" customHeight="1">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ht="14.25" customHeight="1">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ht="14.25" customHeight="1">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ht="14.25" customHeight="1">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ht="14.25" customHeight="1">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ht="14.25" customHeight="1">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ht="14.25" customHeight="1">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ht="14.25" customHeight="1">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ht="14.25" customHeight="1">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ht="14.25" customHeight="1">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ht="14.25" customHeight="1">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ht="14.25" customHeight="1">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ht="14.25" customHeight="1">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14.25" customHeight="1">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ht="14.25" customHeight="1">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ht="14.25" customHeight="1">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ht="14.25" customHeight="1">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ht="14.25" customHeight="1">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ht="14.25" customHeight="1">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ht="14.25" customHeight="1">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ht="14.25" customHeight="1">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ht="14.25" customHeight="1">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ht="14.25" customHeight="1">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14.25" customHeight="1">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ht="14.25" customHeight="1">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ht="14.25" customHeight="1">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ht="14.25" customHeight="1">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ht="14.25" customHeight="1">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ht="14.25" customHeight="1">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ht="14.25" customHeight="1">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ht="14.25" customHeight="1">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ht="14.25" customHeight="1">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ht="14.25" customHeight="1">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ht="14.25" customHeight="1">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ht="14.25" customHeight="1">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ht="14.25" customHeight="1">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ht="14.25" customHeight="1">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ht="14.25" customHeight="1">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ht="14.25" customHeight="1">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ht="14.25" customHeight="1">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ht="14.25" customHeight="1">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ht="14.25" customHeight="1">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ht="14.25" customHeight="1">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ht="14.25" customHeight="1">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ht="14.25" customHeight="1">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ht="14.25" customHeight="1">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ht="14.25" customHeight="1">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ht="14.25" customHeight="1">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ht="14.25" customHeight="1">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ht="14.25" customHeight="1">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ht="14.25" customHeight="1">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ht="14.25" customHeight="1">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ht="14.25" customHeight="1">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ht="14.25" customHeight="1">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ht="14.25" customHeight="1">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ht="14.25" customHeight="1">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ht="14.25" customHeight="1">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ht="14.25" customHeight="1">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ht="14.25" customHeight="1">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ht="14.25" customHeight="1">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ht="14.25" customHeight="1">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ht="14.25" customHeight="1">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ht="14.25" customHeight="1">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ht="14.25" customHeight="1">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ht="14.25" customHeight="1">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spans="1:26" ht="14.25" customHeight="1">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spans="1:26" ht="14.25" customHeight="1">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spans="1:26" ht="14.25" customHeight="1">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spans="1:26" ht="14.25" customHeight="1">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spans="1:26" ht="14.25" customHeight="1">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spans="1:26" ht="14.25" customHeight="1">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spans="1:26" ht="14.25" customHeight="1">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spans="1:26" ht="14.25" customHeight="1">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spans="1:26" ht="14.25" customHeight="1">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spans="1:26" ht="14.25" customHeight="1">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spans="1:26" ht="14.25" customHeight="1">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spans="1:26" ht="14.25" customHeight="1">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spans="1:26" ht="14.25" customHeight="1">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spans="1:26" ht="14.25" customHeight="1">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spans="1:26" ht="14.25" customHeight="1">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spans="1:26" ht="14.25" customHeight="1">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spans="1:26" ht="14.25" customHeight="1">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spans="1:26" ht="14.25" customHeight="1">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spans="1:26" ht="14.25" customHeight="1">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spans="1:26" ht="14.25" customHeight="1">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spans="1:26" ht="14.25" customHeight="1">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spans="1:26" ht="14.25" customHeight="1">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spans="1:26" ht="14.25" customHeight="1">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spans="1:26" ht="14.25" customHeight="1">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spans="1:26" ht="14.25" customHeight="1">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spans="1:26" ht="14.25" customHeight="1">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1:26" ht="14.25" customHeight="1">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spans="1:26" ht="14.25" customHeight="1">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spans="1:26" ht="14.25" customHeight="1">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spans="1:26" ht="14.25" customHeight="1">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spans="1:26" ht="14.25" customHeight="1">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spans="1:26" ht="14.25" customHeight="1">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spans="1:26" ht="14.25" customHeight="1">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spans="1:26" ht="14.25" customHeight="1">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spans="1:26" ht="14.25" customHeight="1">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spans="1:26" ht="14.25" customHeight="1">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row r="162" spans="1:26" ht="14.25" customHeight="1">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row>
    <row r="163" spans="1:26" ht="14.25" customHeight="1">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spans="1:26" ht="14.25" customHeight="1">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row>
    <row r="165" spans="1:26" ht="14.25" customHeight="1">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row>
    <row r="166" spans="1:26" ht="14.25" customHeight="1">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row>
    <row r="167" spans="1:26" ht="14.25" customHeight="1">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row>
    <row r="168" spans="1:26" ht="14.25" customHeight="1">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row>
    <row r="169" spans="1:26" ht="14.25" customHeight="1">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row>
    <row r="170" spans="1:26" ht="14.25" customHeight="1">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row>
    <row r="171" spans="1:26" ht="14.25" customHeight="1">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4.25" customHeight="1">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row>
    <row r="173" spans="1:26" ht="14.25" customHeight="1">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row>
    <row r="174" spans="1:26" ht="14.25" customHeight="1">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row>
    <row r="175" spans="1:26" ht="14.25" customHeight="1">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row>
    <row r="176" spans="1:26" ht="14.25" customHeight="1">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row>
    <row r="177" spans="1:26" ht="14.25" customHeight="1">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row>
    <row r="178" spans="1:26" ht="14.25" customHeight="1">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row>
    <row r="179" spans="1:26" ht="14.25" customHeight="1">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row>
    <row r="180" spans="1:26" ht="14.25" customHeight="1">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row>
    <row r="181" spans="1:26" ht="14.25" customHeight="1">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row>
    <row r="182" spans="1:26" ht="14.25" customHeight="1">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spans="1:26" ht="14.25" customHeight="1">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row>
    <row r="184" spans="1:26" ht="14.25" customHeight="1">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row>
    <row r="185" spans="1:26" ht="14.25" customHeight="1">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row>
    <row r="186" spans="1:26" ht="14.25" customHeight="1">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row>
    <row r="187" spans="1:26" ht="14.25" customHeight="1">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row>
    <row r="188" spans="1:26" ht="14.25" customHeight="1">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row>
    <row r="189" spans="1:26" ht="14.25" customHeight="1">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row>
    <row r="190" spans="1:26" ht="14.25" customHeight="1">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row>
    <row r="191" spans="1:26" ht="14.25" customHeight="1">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row>
    <row r="192" spans="1:26" ht="14.25" customHeight="1">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row>
    <row r="193" spans="1:26" ht="14.25" customHeight="1">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4.25" customHeight="1">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row>
    <row r="195" spans="1:26" ht="14.25" customHeight="1">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row>
    <row r="196" spans="1:26" ht="14.25" customHeight="1">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row>
    <row r="197" spans="1:26" ht="14.25" customHeight="1">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row>
    <row r="198" spans="1:26" ht="14.25" customHeight="1">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row>
    <row r="199" spans="1:26" ht="14.25" customHeight="1">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row>
    <row r="200" spans="1:26" ht="14.25" customHeight="1">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row>
    <row r="201" spans="1:26" ht="14.25" customHeight="1">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row>
    <row r="202" spans="1:26" ht="14.25" customHeight="1">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ht="14.25" customHeight="1">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row>
    <row r="204" spans="1:26" ht="14.25" customHeight="1">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spans="1:26" ht="14.25" customHeight="1">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row>
    <row r="206" spans="1:26" ht="14.25" customHeight="1">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row>
    <row r="207" spans="1:26" ht="14.25" customHeight="1">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row>
    <row r="208" spans="1:26" ht="14.25" customHeight="1">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row>
    <row r="209" spans="1:26" ht="14.25" customHeight="1">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row>
    <row r="210" spans="1:26" ht="14.25" customHeight="1">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row>
    <row r="211" spans="1:26" ht="14.25" customHeight="1">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row>
    <row r="212" spans="1:26" ht="14.25" customHeight="1">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row>
    <row r="213" spans="1:26" ht="14.25" customHeight="1">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row>
    <row r="214" spans="1:26" ht="14.25" customHeight="1">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row>
    <row r="215" spans="1:26" ht="14.25" customHeight="1">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row>
    <row r="216" spans="1:26" ht="14.25" customHeight="1">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row>
    <row r="217" spans="1:26" ht="14.25" customHeight="1">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row>
    <row r="218" spans="1:26" ht="14.25" customHeight="1">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row>
    <row r="219" spans="1:26" ht="14.25" customHeight="1">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spans="1:26" ht="14.25" customHeight="1">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row>
    <row r="221" spans="1:26" ht="14.25" customHeight="1">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ht="14.25" customHeight="1">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row>
    <row r="223" spans="1:26" ht="14.25" customHeight="1">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spans="1:26" ht="14.25" customHeight="1">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spans="1:26" ht="14.25" customHeight="1">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spans="1:26" ht="14.25" customHeight="1">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spans="1:26" ht="14.25" customHeight="1">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spans="1:26" ht="14.25" customHeight="1">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spans="1:26" ht="14.25" customHeight="1">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4:G4"/>
    <mergeCell ref="B5:G6"/>
    <mergeCell ref="A7:A26"/>
    <mergeCell ref="F28:F29"/>
    <mergeCell ref="B1:E2"/>
    <mergeCell ref="F1:I2"/>
    <mergeCell ref="B3:G3"/>
    <mergeCell ref="I3:M4"/>
    <mergeCell ref="O1:Q2"/>
    <mergeCell ref="O3:P6"/>
    <mergeCell ref="Q3:Q4"/>
    <mergeCell ref="M28:M29"/>
    <mergeCell ref="R28:R29"/>
    <mergeCell ref="J1:M2"/>
    <mergeCell ref="N1:N4"/>
    <mergeCell ref="R1:R4"/>
  </mergeCells>
  <pageMargins left="0.7" right="0.7" top="0.78740157499999996" bottom="0.78740157499999996"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4140625" defaultRowHeight="15" customHeight="1"/>
  <cols>
    <col min="1" max="2" width="8.88671875" customWidth="1"/>
    <col min="3" max="3" width="10.33203125" customWidth="1"/>
    <col min="4" max="4" width="8.88671875" customWidth="1"/>
    <col min="5" max="5" width="11.88671875" customWidth="1"/>
    <col min="6" max="16" width="8.88671875" customWidth="1"/>
    <col min="17" max="17" width="10.88671875" customWidth="1"/>
    <col min="18" max="18" width="8.88671875" customWidth="1"/>
    <col min="19" max="19" width="3.109375" customWidth="1"/>
    <col min="20" max="21" width="8.88671875" customWidth="1"/>
    <col min="22" max="26" width="8.6640625" customWidth="1"/>
  </cols>
  <sheetData>
    <row r="1" spans="1:26" ht="14.25" customHeight="1">
      <c r="A1" s="158"/>
      <c r="B1" s="260" t="s">
        <v>191</v>
      </c>
      <c r="C1" s="261"/>
      <c r="D1" s="261"/>
      <c r="E1" s="262"/>
      <c r="F1" s="241" t="s">
        <v>192</v>
      </c>
      <c r="G1" s="196"/>
      <c r="H1" s="196"/>
      <c r="I1" s="263"/>
      <c r="J1" s="241" t="s">
        <v>193</v>
      </c>
      <c r="K1" s="196"/>
      <c r="L1" s="196"/>
      <c r="M1" s="194"/>
      <c r="N1" s="243" t="s">
        <v>178</v>
      </c>
      <c r="O1" s="282" t="s">
        <v>194</v>
      </c>
      <c r="P1" s="196"/>
      <c r="Q1" s="231"/>
      <c r="R1" s="243" t="s">
        <v>178</v>
      </c>
      <c r="S1" s="158"/>
      <c r="T1" s="158"/>
      <c r="U1" s="158"/>
      <c r="V1" s="158"/>
      <c r="W1" s="158"/>
      <c r="X1" s="158"/>
      <c r="Y1" s="158"/>
      <c r="Z1" s="158"/>
    </row>
    <row r="2" spans="1:26" ht="75.75" customHeight="1">
      <c r="A2" s="158"/>
      <c r="B2" s="252"/>
      <c r="C2" s="253"/>
      <c r="D2" s="253"/>
      <c r="E2" s="254"/>
      <c r="F2" s="264"/>
      <c r="G2" s="258"/>
      <c r="H2" s="258"/>
      <c r="I2" s="265"/>
      <c r="J2" s="242"/>
      <c r="K2" s="190"/>
      <c r="L2" s="190"/>
      <c r="M2" s="191"/>
      <c r="N2" s="244"/>
      <c r="O2" s="283"/>
      <c r="P2" s="190"/>
      <c r="Q2" s="284"/>
      <c r="R2" s="244"/>
      <c r="S2" s="158"/>
      <c r="T2" s="158"/>
      <c r="U2" s="160"/>
      <c r="V2" s="158"/>
      <c r="W2" s="158"/>
      <c r="X2" s="158"/>
      <c r="Y2" s="158"/>
      <c r="Z2" s="158"/>
    </row>
    <row r="3" spans="1:26" ht="14.25" customHeight="1">
      <c r="A3" s="158"/>
      <c r="B3" s="270"/>
      <c r="C3" s="187"/>
      <c r="D3" s="187"/>
      <c r="E3" s="187"/>
      <c r="F3" s="187"/>
      <c r="G3" s="256"/>
      <c r="H3" s="275" t="s">
        <v>195</v>
      </c>
      <c r="I3" s="271" t="s">
        <v>196</v>
      </c>
      <c r="J3" s="187"/>
      <c r="K3" s="187"/>
      <c r="L3" s="187"/>
      <c r="M3" s="266" t="s">
        <v>197</v>
      </c>
      <c r="N3" s="244"/>
      <c r="O3" s="285" t="s">
        <v>198</v>
      </c>
      <c r="P3" s="196"/>
      <c r="Q3" s="266" t="s">
        <v>199</v>
      </c>
      <c r="R3" s="244"/>
      <c r="S3" s="158"/>
      <c r="T3" s="158"/>
      <c r="U3" s="158"/>
      <c r="V3" s="158"/>
      <c r="W3" s="158"/>
      <c r="X3" s="158"/>
      <c r="Y3" s="158"/>
      <c r="Z3" s="158"/>
    </row>
    <row r="4" spans="1:26" ht="14.25" customHeight="1">
      <c r="A4" s="158"/>
      <c r="B4" s="276" t="s">
        <v>183</v>
      </c>
      <c r="C4" s="247"/>
      <c r="D4" s="247"/>
      <c r="E4" s="247"/>
      <c r="F4" s="247"/>
      <c r="G4" s="248"/>
      <c r="H4" s="187"/>
      <c r="I4" s="158"/>
      <c r="J4" s="158"/>
      <c r="K4" s="158"/>
      <c r="L4" s="158"/>
      <c r="M4" s="188"/>
      <c r="N4" s="245"/>
      <c r="O4" s="158"/>
      <c r="P4" s="158"/>
      <c r="Q4" s="188"/>
      <c r="R4" s="245"/>
      <c r="S4" s="158"/>
      <c r="T4" s="158"/>
      <c r="U4" s="158"/>
      <c r="V4" s="158"/>
      <c r="W4" s="158"/>
      <c r="X4" s="158"/>
      <c r="Y4" s="158"/>
      <c r="Z4" s="158"/>
    </row>
    <row r="5" spans="1:26" ht="14.25" customHeight="1">
      <c r="A5" s="158"/>
      <c r="B5" s="161"/>
      <c r="C5" s="178"/>
      <c r="D5" s="158"/>
      <c r="E5" s="158"/>
      <c r="F5" s="163"/>
      <c r="G5" s="177" t="s">
        <v>200</v>
      </c>
      <c r="H5" s="158"/>
      <c r="I5" s="158"/>
      <c r="J5" s="158"/>
      <c r="K5" s="158"/>
      <c r="L5" s="158"/>
      <c r="M5" s="158"/>
      <c r="N5" s="177" t="s">
        <v>201</v>
      </c>
      <c r="O5" s="158"/>
      <c r="P5" s="160"/>
      <c r="Q5" s="158"/>
      <c r="R5" s="179" t="s">
        <v>200</v>
      </c>
      <c r="S5" s="286" t="s">
        <v>202</v>
      </c>
      <c r="T5" s="158"/>
      <c r="U5" s="158"/>
      <c r="V5" s="158"/>
      <c r="W5" s="158"/>
      <c r="X5" s="158"/>
      <c r="Y5" s="158"/>
      <c r="Z5" s="158"/>
    </row>
    <row r="6" spans="1:26" ht="14.25" customHeight="1">
      <c r="A6" s="158"/>
      <c r="B6" s="169"/>
      <c r="C6" s="169"/>
      <c r="D6" s="180"/>
      <c r="E6" s="180"/>
      <c r="F6" s="181"/>
      <c r="G6" s="158"/>
      <c r="H6" s="158"/>
      <c r="I6" s="158"/>
      <c r="J6" s="160"/>
      <c r="K6" s="158"/>
      <c r="L6" s="158"/>
      <c r="M6" s="158"/>
      <c r="N6" s="158"/>
      <c r="O6" s="158"/>
      <c r="P6" s="158"/>
      <c r="Q6" s="288" t="s">
        <v>203</v>
      </c>
      <c r="R6" s="163"/>
      <c r="S6" s="287"/>
      <c r="T6" s="158"/>
      <c r="U6" s="158"/>
      <c r="V6" s="158"/>
      <c r="W6" s="158"/>
      <c r="X6" s="158"/>
      <c r="Y6" s="158"/>
      <c r="Z6" s="158"/>
    </row>
    <row r="7" spans="1:26" ht="14.25" customHeight="1">
      <c r="A7" s="255" t="s">
        <v>204</v>
      </c>
      <c r="B7" s="161"/>
      <c r="C7" s="277" t="s">
        <v>205</v>
      </c>
      <c r="D7" s="278" t="s">
        <v>206</v>
      </c>
      <c r="E7" s="250"/>
      <c r="F7" s="250"/>
      <c r="G7" s="158"/>
      <c r="H7" s="158"/>
      <c r="I7" s="158"/>
      <c r="J7" s="158"/>
      <c r="K7" s="158"/>
      <c r="L7" s="158"/>
      <c r="M7" s="158"/>
      <c r="N7" s="158"/>
      <c r="O7" s="158"/>
      <c r="P7" s="158"/>
      <c r="Q7" s="187"/>
      <c r="R7" s="163"/>
      <c r="S7" s="287"/>
      <c r="T7" s="158"/>
      <c r="U7" s="158"/>
      <c r="V7" s="158"/>
      <c r="W7" s="158"/>
      <c r="X7" s="158"/>
      <c r="Y7" s="158"/>
      <c r="Z7" s="158"/>
    </row>
    <row r="8" spans="1:26" ht="14.25" customHeight="1">
      <c r="A8" s="256"/>
      <c r="B8" s="161"/>
      <c r="C8" s="187"/>
      <c r="D8" s="158"/>
      <c r="E8" s="158"/>
      <c r="F8" s="158"/>
      <c r="G8" s="158"/>
      <c r="H8" s="158"/>
      <c r="I8" s="158"/>
      <c r="J8" s="158"/>
      <c r="K8" s="158"/>
      <c r="L8" s="158"/>
      <c r="M8" s="158"/>
      <c r="N8" s="158"/>
      <c r="O8" s="158"/>
      <c r="P8" s="158"/>
      <c r="Q8" s="187"/>
      <c r="R8" s="165"/>
      <c r="S8" s="287"/>
      <c r="T8" s="158"/>
      <c r="U8" s="158"/>
      <c r="V8" s="158"/>
      <c r="W8" s="158"/>
      <c r="X8" s="158"/>
      <c r="Y8" s="158"/>
      <c r="Z8" s="158"/>
    </row>
    <row r="9" spans="1:26" ht="14.25" customHeight="1">
      <c r="A9" s="256"/>
      <c r="B9" s="161"/>
      <c r="C9" s="187"/>
      <c r="D9" s="158"/>
      <c r="E9" s="158"/>
      <c r="F9" s="158"/>
      <c r="G9" s="158"/>
      <c r="H9" s="158"/>
      <c r="I9" s="158"/>
      <c r="J9" s="158"/>
      <c r="K9" s="158"/>
      <c r="L9" s="158"/>
      <c r="M9" s="158"/>
      <c r="N9" s="158"/>
      <c r="O9" s="158"/>
      <c r="P9" s="158"/>
      <c r="Q9" s="187"/>
      <c r="R9" s="165"/>
      <c r="S9" s="287"/>
      <c r="T9" s="158"/>
      <c r="U9" s="158"/>
      <c r="V9" s="158"/>
      <c r="W9" s="158"/>
      <c r="X9" s="158"/>
      <c r="Y9" s="158"/>
      <c r="Z9" s="158"/>
    </row>
    <row r="10" spans="1:26" ht="14.25" customHeight="1">
      <c r="A10" s="256"/>
      <c r="B10" s="161"/>
      <c r="C10" s="187"/>
      <c r="D10" s="158"/>
      <c r="E10" s="158"/>
      <c r="F10" s="158"/>
      <c r="G10" s="158"/>
      <c r="H10" s="158"/>
      <c r="I10" s="158"/>
      <c r="J10" s="158"/>
      <c r="K10" s="158"/>
      <c r="L10" s="158"/>
      <c r="M10" s="158"/>
      <c r="N10" s="158"/>
      <c r="O10" s="158"/>
      <c r="P10" s="158"/>
      <c r="Q10" s="158"/>
      <c r="R10" s="182" t="s">
        <v>207</v>
      </c>
      <c r="S10" s="287"/>
      <c r="T10" s="158"/>
      <c r="U10" s="158"/>
      <c r="V10" s="158"/>
      <c r="W10" s="158"/>
      <c r="X10" s="158"/>
      <c r="Y10" s="158"/>
      <c r="Z10" s="158"/>
    </row>
    <row r="11" spans="1:26" ht="14.25" customHeight="1">
      <c r="A11" s="256"/>
      <c r="B11" s="161"/>
      <c r="C11" s="187"/>
      <c r="D11" s="158"/>
      <c r="E11" s="158"/>
      <c r="F11" s="158"/>
      <c r="G11" s="158"/>
      <c r="H11" s="158"/>
      <c r="I11" s="158"/>
      <c r="J11" s="158"/>
      <c r="K11" s="158"/>
      <c r="L11" s="158"/>
      <c r="M11" s="158"/>
      <c r="N11" s="158"/>
      <c r="O11" s="158"/>
      <c r="P11" s="158"/>
      <c r="Q11" s="158"/>
      <c r="R11" s="165"/>
      <c r="S11" s="287"/>
      <c r="T11" s="158"/>
      <c r="U11" s="158"/>
      <c r="V11" s="158"/>
      <c r="W11" s="158"/>
      <c r="X11" s="158"/>
      <c r="Y11" s="158"/>
      <c r="Z11" s="158"/>
    </row>
    <row r="12" spans="1:26" ht="14.25" customHeight="1">
      <c r="A12" s="256"/>
      <c r="B12" s="161"/>
      <c r="C12" s="187"/>
      <c r="D12" s="158"/>
      <c r="E12" s="158"/>
      <c r="F12" s="158"/>
      <c r="G12" s="158"/>
      <c r="H12" s="158"/>
      <c r="I12" s="158"/>
      <c r="J12" s="158"/>
      <c r="K12" s="158"/>
      <c r="L12" s="158"/>
      <c r="M12" s="158"/>
      <c r="N12" s="158"/>
      <c r="O12" s="158"/>
      <c r="P12" s="158"/>
      <c r="Q12" s="158"/>
      <c r="R12" s="165"/>
      <c r="S12" s="287"/>
      <c r="T12" s="158"/>
      <c r="U12" s="158"/>
      <c r="V12" s="158"/>
      <c r="W12" s="158"/>
      <c r="X12" s="158"/>
      <c r="Y12" s="158"/>
      <c r="Z12" s="158"/>
    </row>
    <row r="13" spans="1:26" ht="14.25" customHeight="1">
      <c r="A13" s="256"/>
      <c r="B13" s="161"/>
      <c r="C13" s="187"/>
      <c r="D13" s="158"/>
      <c r="E13" s="158"/>
      <c r="F13" s="158"/>
      <c r="G13" s="158"/>
      <c r="H13" s="158"/>
      <c r="I13" s="158"/>
      <c r="J13" s="158"/>
      <c r="K13" s="158"/>
      <c r="L13" s="158"/>
      <c r="M13" s="158"/>
      <c r="N13" s="158"/>
      <c r="O13" s="158"/>
      <c r="P13" s="158"/>
      <c r="Q13" s="158"/>
      <c r="R13" s="165"/>
      <c r="S13" s="287"/>
      <c r="T13" s="158"/>
      <c r="U13" s="158"/>
      <c r="V13" s="158"/>
      <c r="W13" s="158"/>
      <c r="X13" s="158"/>
      <c r="Y13" s="158"/>
      <c r="Z13" s="158"/>
    </row>
    <row r="14" spans="1:26" ht="14.25" customHeight="1">
      <c r="A14" s="256"/>
      <c r="B14" s="161"/>
      <c r="C14" s="187"/>
      <c r="D14" s="158"/>
      <c r="E14" s="158"/>
      <c r="F14" s="158"/>
      <c r="G14" s="158"/>
      <c r="H14" s="158"/>
      <c r="I14" s="158"/>
      <c r="J14" s="158"/>
      <c r="K14" s="158"/>
      <c r="L14" s="158"/>
      <c r="M14" s="158"/>
      <c r="N14" s="158"/>
      <c r="O14" s="158"/>
      <c r="P14" s="158"/>
      <c r="Q14" s="158"/>
      <c r="R14" s="165"/>
      <c r="S14" s="287"/>
      <c r="T14" s="158"/>
      <c r="U14" s="158"/>
      <c r="V14" s="158"/>
      <c r="W14" s="158"/>
      <c r="X14" s="158"/>
      <c r="Y14" s="158"/>
      <c r="Z14" s="158"/>
    </row>
    <row r="15" spans="1:26" ht="14.25" customHeight="1">
      <c r="A15" s="256"/>
      <c r="B15" s="161"/>
      <c r="C15" s="187"/>
      <c r="D15" s="158"/>
      <c r="E15" s="158"/>
      <c r="F15" s="158"/>
      <c r="G15" s="158"/>
      <c r="H15" s="158"/>
      <c r="I15" s="158"/>
      <c r="J15" s="158"/>
      <c r="K15" s="158"/>
      <c r="L15" s="158"/>
      <c r="M15" s="158"/>
      <c r="N15" s="158"/>
      <c r="O15" s="158"/>
      <c r="P15" s="158"/>
      <c r="Q15" s="158"/>
      <c r="R15" s="165"/>
      <c r="S15" s="287"/>
      <c r="T15" s="158"/>
      <c r="U15" s="158"/>
      <c r="V15" s="158"/>
      <c r="W15" s="158"/>
      <c r="X15" s="158"/>
      <c r="Y15" s="158"/>
      <c r="Z15" s="158"/>
    </row>
    <row r="16" spans="1:26" ht="14.25" customHeight="1">
      <c r="A16" s="256"/>
      <c r="B16" s="161"/>
      <c r="C16" s="187"/>
      <c r="D16" s="158"/>
      <c r="E16" s="158"/>
      <c r="F16" s="158"/>
      <c r="G16" s="158"/>
      <c r="H16" s="158"/>
      <c r="I16" s="158"/>
      <c r="J16" s="158"/>
      <c r="K16" s="158"/>
      <c r="L16" s="158"/>
      <c r="M16" s="158"/>
      <c r="N16" s="158"/>
      <c r="O16" s="158"/>
      <c r="P16" s="158"/>
      <c r="Q16" s="158"/>
      <c r="R16" s="165"/>
      <c r="S16" s="287"/>
      <c r="T16" s="158"/>
      <c r="U16" s="158"/>
      <c r="V16" s="158"/>
      <c r="W16" s="158"/>
      <c r="X16" s="158"/>
      <c r="Y16" s="158"/>
      <c r="Z16" s="158"/>
    </row>
    <row r="17" spans="1:26" ht="14.25" customHeight="1">
      <c r="A17" s="256"/>
      <c r="B17" s="161"/>
      <c r="C17" s="187"/>
      <c r="D17" s="158"/>
      <c r="E17" s="158"/>
      <c r="F17" s="158"/>
      <c r="G17" s="158"/>
      <c r="H17" s="158"/>
      <c r="I17" s="158"/>
      <c r="J17" s="158"/>
      <c r="K17" s="158"/>
      <c r="L17" s="158"/>
      <c r="M17" s="158"/>
      <c r="N17" s="158"/>
      <c r="O17" s="158"/>
      <c r="P17" s="158"/>
      <c r="Q17" s="158"/>
      <c r="R17" s="165"/>
      <c r="S17" s="287"/>
      <c r="T17" s="158"/>
      <c r="U17" s="158"/>
      <c r="V17" s="158"/>
      <c r="W17" s="158"/>
      <c r="X17" s="158"/>
      <c r="Y17" s="158"/>
      <c r="Z17" s="158"/>
    </row>
    <row r="18" spans="1:26" ht="14.25" customHeight="1">
      <c r="A18" s="256"/>
      <c r="B18" s="161"/>
      <c r="C18" s="187"/>
      <c r="D18" s="158"/>
      <c r="E18" s="158"/>
      <c r="F18" s="158"/>
      <c r="G18" s="158"/>
      <c r="H18" s="158"/>
      <c r="I18" s="158"/>
      <c r="J18" s="158"/>
      <c r="K18" s="158"/>
      <c r="L18" s="158"/>
      <c r="M18" s="158"/>
      <c r="N18" s="158"/>
      <c r="O18" s="158"/>
      <c r="P18" s="158"/>
      <c r="Q18" s="158"/>
      <c r="R18" s="165"/>
      <c r="S18" s="287"/>
      <c r="T18" s="158"/>
      <c r="U18" s="158"/>
      <c r="V18" s="158"/>
      <c r="W18" s="158"/>
      <c r="X18" s="158"/>
      <c r="Y18" s="158"/>
      <c r="Z18" s="158"/>
    </row>
    <row r="19" spans="1:26" ht="14.25" customHeight="1">
      <c r="A19" s="256"/>
      <c r="B19" s="161"/>
      <c r="C19" s="187"/>
      <c r="D19" s="158"/>
      <c r="E19" s="158"/>
      <c r="F19" s="158"/>
      <c r="G19" s="158"/>
      <c r="H19" s="158"/>
      <c r="I19" s="158"/>
      <c r="J19" s="158"/>
      <c r="K19" s="158"/>
      <c r="L19" s="158"/>
      <c r="M19" s="158"/>
      <c r="N19" s="158"/>
      <c r="O19" s="158"/>
      <c r="P19" s="158"/>
      <c r="Q19" s="158"/>
      <c r="R19" s="165"/>
      <c r="S19" s="287"/>
      <c r="T19" s="158"/>
      <c r="U19" s="158"/>
      <c r="V19" s="158"/>
      <c r="W19" s="158"/>
      <c r="X19" s="158"/>
      <c r="Y19" s="158"/>
      <c r="Z19" s="158"/>
    </row>
    <row r="20" spans="1:26" ht="14.25" customHeight="1">
      <c r="A20" s="256"/>
      <c r="B20" s="161"/>
      <c r="C20" s="187"/>
      <c r="D20" s="158"/>
      <c r="E20" s="158"/>
      <c r="F20" s="158"/>
      <c r="G20" s="158"/>
      <c r="H20" s="158"/>
      <c r="I20" s="158"/>
      <c r="J20" s="158"/>
      <c r="K20" s="158"/>
      <c r="L20" s="158"/>
      <c r="M20" s="158"/>
      <c r="N20" s="158"/>
      <c r="O20" s="158"/>
      <c r="P20" s="158"/>
      <c r="Q20" s="158"/>
      <c r="R20" s="165"/>
      <c r="S20" s="287"/>
      <c r="T20" s="158"/>
      <c r="U20" s="158"/>
      <c r="V20" s="158"/>
      <c r="W20" s="158"/>
      <c r="X20" s="158"/>
      <c r="Y20" s="158"/>
      <c r="Z20" s="158"/>
    </row>
    <row r="21" spans="1:26" ht="14.25" customHeight="1">
      <c r="A21" s="256"/>
      <c r="B21" s="161"/>
      <c r="C21" s="187"/>
      <c r="D21" s="158"/>
      <c r="E21" s="158"/>
      <c r="F21" s="158"/>
      <c r="G21" s="158"/>
      <c r="H21" s="158"/>
      <c r="I21" s="158"/>
      <c r="J21" s="158"/>
      <c r="K21" s="158"/>
      <c r="L21" s="158"/>
      <c r="M21" s="158"/>
      <c r="N21" s="158"/>
      <c r="O21" s="158"/>
      <c r="P21" s="158"/>
      <c r="Q21" s="158"/>
      <c r="R21" s="165"/>
      <c r="S21" s="287"/>
      <c r="T21" s="158"/>
      <c r="U21" s="158"/>
      <c r="V21" s="158"/>
      <c r="W21" s="158"/>
      <c r="X21" s="158"/>
      <c r="Y21" s="158"/>
      <c r="Z21" s="158"/>
    </row>
    <row r="22" spans="1:26" ht="14.25" customHeight="1">
      <c r="A22" s="256"/>
      <c r="B22" s="161"/>
      <c r="C22" s="187"/>
      <c r="D22" s="158"/>
      <c r="E22" s="158"/>
      <c r="F22" s="158"/>
      <c r="G22" s="158"/>
      <c r="H22" s="158"/>
      <c r="I22" s="158"/>
      <c r="J22" s="158"/>
      <c r="K22" s="158"/>
      <c r="L22" s="158"/>
      <c r="M22" s="158"/>
      <c r="N22" s="158"/>
      <c r="O22" s="158"/>
      <c r="P22" s="158"/>
      <c r="Q22" s="158"/>
      <c r="R22" s="165"/>
      <c r="S22" s="287"/>
      <c r="T22" s="158"/>
      <c r="U22" s="158"/>
      <c r="V22" s="158"/>
      <c r="W22" s="158"/>
      <c r="X22" s="158"/>
      <c r="Y22" s="158"/>
      <c r="Z22" s="158"/>
    </row>
    <row r="23" spans="1:26" ht="14.25" customHeight="1">
      <c r="A23" s="256"/>
      <c r="B23" s="161"/>
      <c r="C23" s="187"/>
      <c r="D23" s="158"/>
      <c r="E23" s="158"/>
      <c r="F23" s="158"/>
      <c r="G23" s="158"/>
      <c r="H23" s="158"/>
      <c r="I23" s="158"/>
      <c r="J23" s="158"/>
      <c r="K23" s="158"/>
      <c r="L23" s="158"/>
      <c r="M23" s="158"/>
      <c r="N23" s="158"/>
      <c r="O23" s="158"/>
      <c r="P23" s="158"/>
      <c r="Q23" s="158"/>
      <c r="R23" s="165"/>
      <c r="S23" s="287"/>
      <c r="T23" s="158"/>
      <c r="U23" s="158"/>
      <c r="V23" s="158"/>
      <c r="W23" s="158"/>
      <c r="X23" s="158"/>
      <c r="Y23" s="158"/>
      <c r="Z23" s="158"/>
    </row>
    <row r="24" spans="1:26" ht="14.25" customHeight="1">
      <c r="A24" s="256"/>
      <c r="B24" s="161"/>
      <c r="C24" s="187"/>
      <c r="D24" s="158"/>
      <c r="E24" s="158"/>
      <c r="F24" s="158"/>
      <c r="G24" s="158"/>
      <c r="H24" s="158"/>
      <c r="I24" s="158"/>
      <c r="J24" s="158"/>
      <c r="K24" s="158"/>
      <c r="L24" s="158"/>
      <c r="M24" s="158"/>
      <c r="N24" s="158"/>
      <c r="O24" s="158"/>
      <c r="P24" s="158"/>
      <c r="Q24" s="158"/>
      <c r="R24" s="165"/>
      <c r="S24" s="287"/>
      <c r="T24" s="158"/>
      <c r="U24" s="158"/>
      <c r="V24" s="158"/>
      <c r="W24" s="158"/>
      <c r="X24" s="158"/>
      <c r="Y24" s="158"/>
      <c r="Z24" s="158"/>
    </row>
    <row r="25" spans="1:26" ht="14.25" customHeight="1">
      <c r="A25" s="256"/>
      <c r="B25" s="161"/>
      <c r="C25" s="187"/>
      <c r="D25" s="158"/>
      <c r="E25" s="158"/>
      <c r="F25" s="158"/>
      <c r="G25" s="158"/>
      <c r="H25" s="158"/>
      <c r="I25" s="158"/>
      <c r="J25" s="158"/>
      <c r="K25" s="158"/>
      <c r="L25" s="158"/>
      <c r="M25" s="158"/>
      <c r="N25" s="158"/>
      <c r="O25" s="158"/>
      <c r="P25" s="158"/>
      <c r="Q25" s="158"/>
      <c r="R25" s="165"/>
      <c r="S25" s="287"/>
      <c r="T25" s="158"/>
      <c r="U25" s="158"/>
      <c r="V25" s="158"/>
      <c r="W25" s="158"/>
      <c r="X25" s="158"/>
      <c r="Y25" s="158"/>
      <c r="Z25" s="158"/>
    </row>
    <row r="26" spans="1:26" ht="14.25" customHeight="1">
      <c r="A26" s="256"/>
      <c r="B26" s="169"/>
      <c r="C26" s="187"/>
      <c r="D26" s="158"/>
      <c r="E26" s="158"/>
      <c r="F26" s="158"/>
      <c r="G26" s="158"/>
      <c r="H26" s="158"/>
      <c r="I26" s="160"/>
      <c r="J26" s="158"/>
      <c r="K26" s="158"/>
      <c r="L26" s="158"/>
      <c r="M26" s="158"/>
      <c r="N26" s="158"/>
      <c r="O26" s="158"/>
      <c r="P26" s="158"/>
      <c r="Q26" s="158"/>
      <c r="R26" s="165"/>
      <c r="S26" s="287"/>
      <c r="T26" s="158"/>
      <c r="U26" s="158"/>
      <c r="V26" s="158"/>
      <c r="W26" s="158"/>
      <c r="X26" s="158"/>
      <c r="Y26" s="158"/>
      <c r="Z26" s="158"/>
    </row>
    <row r="27" spans="1:26" ht="14.25" customHeight="1">
      <c r="A27" s="158"/>
      <c r="B27" s="158"/>
      <c r="C27" s="187"/>
      <c r="D27" s="158"/>
      <c r="E27" s="158"/>
      <c r="F27" s="183" t="s">
        <v>208</v>
      </c>
      <c r="G27" s="158"/>
      <c r="H27" s="158"/>
      <c r="I27" s="158"/>
      <c r="J27" s="158"/>
      <c r="K27" s="158"/>
      <c r="L27" s="158"/>
      <c r="M27" s="177" t="s">
        <v>209</v>
      </c>
      <c r="N27" s="158"/>
      <c r="O27" s="160"/>
      <c r="P27" s="158"/>
      <c r="Q27" s="158"/>
      <c r="R27" s="182" t="s">
        <v>210</v>
      </c>
      <c r="S27" s="287"/>
      <c r="T27" s="158"/>
      <c r="U27" s="158"/>
      <c r="V27" s="158"/>
      <c r="W27" s="158"/>
      <c r="X27" s="158"/>
      <c r="Y27" s="158"/>
      <c r="Z27" s="158"/>
    </row>
    <row r="28" spans="1:26" ht="14.25" customHeight="1">
      <c r="A28" s="158"/>
      <c r="B28" s="158"/>
      <c r="C28" s="171" t="s">
        <v>189</v>
      </c>
      <c r="D28" s="158"/>
      <c r="E28" s="268" t="s">
        <v>211</v>
      </c>
      <c r="F28" s="238" t="s">
        <v>178</v>
      </c>
      <c r="G28" s="158"/>
      <c r="H28" s="158"/>
      <c r="I28" s="158"/>
      <c r="J28" s="158"/>
      <c r="K28" s="158"/>
      <c r="L28" s="158"/>
      <c r="M28" s="238" t="s">
        <v>178</v>
      </c>
      <c r="N28" s="289" t="s">
        <v>211</v>
      </c>
      <c r="O28" s="158"/>
      <c r="P28" s="158"/>
      <c r="Q28" s="268" t="s">
        <v>212</v>
      </c>
      <c r="R28" s="238" t="s">
        <v>178</v>
      </c>
      <c r="S28" s="287"/>
      <c r="T28" s="158"/>
      <c r="U28" s="158"/>
      <c r="V28" s="158"/>
      <c r="W28" s="158"/>
      <c r="X28" s="158"/>
      <c r="Y28" s="158"/>
      <c r="Z28" s="158"/>
    </row>
    <row r="29" spans="1:26" ht="14.25" customHeight="1">
      <c r="A29" s="158"/>
      <c r="B29" s="158"/>
      <c r="C29" s="158"/>
      <c r="D29" s="173" t="s">
        <v>190</v>
      </c>
      <c r="E29" s="269"/>
      <c r="F29" s="212"/>
      <c r="G29" s="267"/>
      <c r="H29" s="253"/>
      <c r="I29" s="253"/>
      <c r="J29" s="253"/>
      <c r="K29" s="253"/>
      <c r="L29" s="254"/>
      <c r="M29" s="212"/>
      <c r="N29" s="190"/>
      <c r="O29" s="174"/>
      <c r="P29" s="174"/>
      <c r="Q29" s="269"/>
      <c r="R29" s="212"/>
      <c r="S29" s="237"/>
      <c r="T29" s="158"/>
      <c r="U29" s="158"/>
      <c r="V29" s="158"/>
      <c r="W29" s="158"/>
      <c r="X29" s="158"/>
      <c r="Y29" s="158"/>
      <c r="Z29" s="158"/>
    </row>
    <row r="30" spans="1:26" ht="14.25" customHeight="1">
      <c r="A30" s="158"/>
      <c r="B30" s="158"/>
      <c r="C30" s="158"/>
      <c r="D30" s="184" t="s">
        <v>213</v>
      </c>
      <c r="E30" s="185" t="s">
        <v>214</v>
      </c>
      <c r="F30" s="158"/>
      <c r="G30" s="272" t="s">
        <v>215</v>
      </c>
      <c r="H30" s="273"/>
      <c r="I30" s="273"/>
      <c r="J30" s="273"/>
      <c r="K30" s="273"/>
      <c r="L30" s="274"/>
      <c r="M30" s="158"/>
      <c r="N30" s="279" t="s">
        <v>216</v>
      </c>
      <c r="O30" s="280"/>
      <c r="P30" s="280"/>
      <c r="Q30" s="281"/>
      <c r="R30" s="158"/>
      <c r="S30" s="158"/>
      <c r="T30" s="158"/>
      <c r="U30" s="158"/>
      <c r="V30" s="158"/>
      <c r="W30" s="158"/>
      <c r="X30" s="158"/>
      <c r="Y30" s="158"/>
      <c r="Z30" s="158"/>
    </row>
    <row r="31" spans="1:26" ht="14.25" customHeight="1">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1:26" ht="14.25" customHeight="1">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26" ht="14.25" customHeight="1">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34" spans="1:26" ht="14.25" customHeight="1">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row>
    <row r="35" spans="1:26" ht="14.25" customHeight="1">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row>
    <row r="36" spans="1:26" ht="14.25" customHeight="1">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row>
    <row r="37" spans="1:26" ht="14.25" customHeight="1">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6" ht="14.25" customHeight="1">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6" ht="14.25" customHeight="1">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row>
    <row r="40" spans="1:26" ht="14.25" customHeight="1">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row>
    <row r="41" spans="1:26" ht="14.25" customHeight="1">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row>
    <row r="42" spans="1:26" ht="14.25" customHeight="1">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row>
    <row r="43" spans="1:26" ht="14.25" customHeight="1">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row>
    <row r="44" spans="1:26" ht="14.25" customHeight="1">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ht="14.25" customHeight="1">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1:26" ht="14.25" customHeight="1">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1:26" ht="14.25" customHeight="1">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1:26" ht="14.25" customHeight="1">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ht="14.25" customHeight="1">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ht="14.25" customHeight="1">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ht="14.25" customHeight="1">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ht="14.25" customHeight="1">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ht="14.25" customHeight="1">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ht="14.25" customHeight="1">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ht="14.25" customHeight="1">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ht="14.25" customHeight="1">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ht="14.25" customHeight="1">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ht="14.25" customHeight="1">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ht="14.25" customHeight="1">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ht="14.25" customHeight="1">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ht="14.25" customHeight="1">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ht="14.25" customHeight="1">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ht="14.25" customHeight="1">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ht="14.25" customHeight="1">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ht="14.25" customHeight="1">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ht="14.25" customHeight="1">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ht="14.25" customHeight="1">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ht="14.25" customHeight="1">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ht="14.25" customHeight="1">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ht="14.25" customHeight="1">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ht="14.25" customHeight="1">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ht="14.25" customHeight="1">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ht="14.25" customHeight="1">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14.25" customHeight="1">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ht="14.25" customHeight="1">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ht="14.25" customHeight="1">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ht="14.25" customHeight="1">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ht="14.25" customHeight="1">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ht="14.25" customHeight="1">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ht="14.25" customHeight="1">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ht="14.25" customHeight="1">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ht="14.25" customHeight="1">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ht="14.25" customHeight="1">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14.25" customHeight="1">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ht="14.25" customHeight="1">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ht="14.25" customHeight="1">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ht="14.25" customHeight="1">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ht="14.25" customHeight="1">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ht="14.25" customHeight="1">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ht="14.25" customHeight="1">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ht="14.25" customHeight="1">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ht="14.25" customHeight="1">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ht="14.25" customHeight="1">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ht="14.25" customHeight="1">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ht="14.25" customHeight="1">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ht="14.25" customHeight="1">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ht="14.25" customHeight="1">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ht="14.25" customHeight="1">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ht="14.25" customHeight="1">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ht="14.25" customHeight="1">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ht="14.25" customHeight="1">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ht="14.25" customHeight="1">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ht="14.25" customHeight="1">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ht="14.25" customHeight="1">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ht="14.25" customHeight="1">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ht="14.25" customHeight="1">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ht="14.25" customHeight="1">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ht="14.25" customHeight="1">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ht="14.25" customHeight="1">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ht="14.25" customHeight="1">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ht="14.25" customHeight="1">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ht="14.25" customHeight="1">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ht="14.25" customHeight="1">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ht="14.25" customHeight="1">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ht="14.25" customHeight="1">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ht="14.25" customHeight="1">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ht="14.25" customHeight="1">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ht="14.25" customHeight="1">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ht="14.25" customHeight="1">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ht="14.25" customHeight="1">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ht="14.25" customHeight="1">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ht="14.25" customHeight="1">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ht="14.25" customHeight="1">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ht="14.25" customHeight="1">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ht="14.25" customHeight="1">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spans="1:26" ht="14.25" customHeight="1">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spans="1:26" ht="14.25" customHeight="1">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spans="1:26" ht="14.25" customHeight="1">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spans="1:26" ht="14.25" customHeight="1">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spans="1:26" ht="14.25" customHeight="1">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spans="1:26" ht="14.25" customHeight="1">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spans="1:26" ht="14.25" customHeight="1">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spans="1:26" ht="14.25" customHeight="1">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spans="1:26" ht="14.25" customHeight="1">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spans="1:26" ht="14.25" customHeight="1">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spans="1:26" ht="14.25" customHeight="1">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spans="1:26" ht="14.25" customHeight="1">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spans="1:26" ht="14.25" customHeight="1">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spans="1:26" ht="14.25" customHeight="1">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spans="1:26" ht="14.25" customHeight="1">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spans="1:26" ht="14.25" customHeight="1">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spans="1:26" ht="14.25" customHeight="1">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spans="1:26" ht="14.25" customHeight="1">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spans="1:26" ht="14.25" customHeight="1">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spans="1:26" ht="14.25" customHeight="1">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spans="1:26" ht="14.25" customHeight="1">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spans="1:26" ht="14.25" customHeight="1">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spans="1:26" ht="14.25" customHeight="1">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spans="1:26" ht="14.25" customHeight="1">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spans="1:26" ht="14.25" customHeight="1">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spans="1:26" ht="14.25" customHeight="1">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1:26" ht="14.25" customHeight="1">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spans="1:26" ht="14.25" customHeight="1">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spans="1:26" ht="14.25" customHeight="1">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spans="1:26" ht="14.25" customHeight="1">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spans="1:26" ht="14.25" customHeight="1">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spans="1:26" ht="14.25" customHeight="1">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spans="1:26" ht="14.25" customHeight="1">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spans="1:26" ht="14.25" customHeight="1">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spans="1:26" ht="14.25" customHeight="1">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spans="1:26" ht="14.25" customHeight="1">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row r="162" spans="1:26" ht="14.25" customHeight="1">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row>
    <row r="163" spans="1:26" ht="14.25" customHeight="1">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spans="1:26" ht="14.25" customHeight="1">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row>
    <row r="165" spans="1:26" ht="14.25" customHeight="1">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row>
    <row r="166" spans="1:26" ht="14.25" customHeight="1">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row>
    <row r="167" spans="1:26" ht="14.25" customHeight="1">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row>
    <row r="168" spans="1:26" ht="14.25" customHeight="1">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row>
    <row r="169" spans="1:26" ht="14.25" customHeight="1">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row>
    <row r="170" spans="1:26" ht="14.25" customHeight="1">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row>
    <row r="171" spans="1:26" ht="14.25" customHeight="1">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4.25" customHeight="1">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row>
    <row r="173" spans="1:26" ht="14.25" customHeight="1">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row>
    <row r="174" spans="1:26" ht="14.25" customHeight="1">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row>
    <row r="175" spans="1:26" ht="14.25" customHeight="1">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row>
    <row r="176" spans="1:26" ht="14.25" customHeight="1">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row>
    <row r="177" spans="1:26" ht="14.25" customHeight="1">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row>
    <row r="178" spans="1:26" ht="14.25" customHeight="1">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row>
    <row r="179" spans="1:26" ht="14.25" customHeight="1">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row>
    <row r="180" spans="1:26" ht="14.25" customHeight="1">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row>
    <row r="181" spans="1:26" ht="14.25" customHeight="1">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row>
    <row r="182" spans="1:26" ht="14.25" customHeight="1">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spans="1:26" ht="14.25" customHeight="1">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row>
    <row r="184" spans="1:26" ht="14.25" customHeight="1">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row>
    <row r="185" spans="1:26" ht="14.25" customHeight="1">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row>
    <row r="186" spans="1:26" ht="14.25" customHeight="1">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row>
    <row r="187" spans="1:26" ht="14.25" customHeight="1">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row>
    <row r="188" spans="1:26" ht="14.25" customHeight="1">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row>
    <row r="189" spans="1:26" ht="14.25" customHeight="1">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row>
    <row r="190" spans="1:26" ht="14.25" customHeight="1">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row>
    <row r="191" spans="1:26" ht="14.25" customHeight="1">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row>
    <row r="192" spans="1:26" ht="14.25" customHeight="1">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row>
    <row r="193" spans="1:26" ht="14.25" customHeight="1">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4.25" customHeight="1">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row>
    <row r="195" spans="1:26" ht="14.25" customHeight="1">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row>
    <row r="196" spans="1:26" ht="14.25" customHeight="1">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row>
    <row r="197" spans="1:26" ht="14.25" customHeight="1">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row>
    <row r="198" spans="1:26" ht="14.25" customHeight="1">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row>
    <row r="199" spans="1:26" ht="14.25" customHeight="1">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row>
    <row r="200" spans="1:26" ht="14.25" customHeight="1">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row>
    <row r="201" spans="1:26" ht="14.25" customHeight="1">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row>
    <row r="202" spans="1:26" ht="14.25" customHeight="1">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ht="14.25" customHeight="1">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row>
    <row r="204" spans="1:26" ht="14.25" customHeight="1">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spans="1:26" ht="14.25" customHeight="1">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row>
    <row r="206" spans="1:26" ht="14.25" customHeight="1">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row>
    <row r="207" spans="1:26" ht="14.25" customHeight="1">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row>
    <row r="208" spans="1:26" ht="14.25" customHeight="1">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row>
    <row r="209" spans="1:26" ht="14.25" customHeight="1">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row>
    <row r="210" spans="1:26" ht="14.25" customHeight="1">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row>
    <row r="211" spans="1:26" ht="14.25" customHeight="1">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row>
    <row r="212" spans="1:26" ht="14.25" customHeight="1">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row>
    <row r="213" spans="1:26" ht="14.25" customHeight="1">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row>
    <row r="214" spans="1:26" ht="14.25" customHeight="1">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row>
    <row r="215" spans="1:26" ht="14.25" customHeight="1">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row>
    <row r="216" spans="1:26" ht="14.25" customHeight="1">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row>
    <row r="217" spans="1:26" ht="14.25" customHeight="1">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row>
    <row r="218" spans="1:26" ht="14.25" customHeight="1">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row>
    <row r="219" spans="1:26" ht="14.25" customHeight="1">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spans="1:26" ht="14.25" customHeight="1">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row>
    <row r="221" spans="1:26" ht="14.25" customHeight="1">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ht="14.25" customHeight="1">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row>
    <row r="223" spans="1:26" ht="14.25" customHeight="1">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spans="1:26" ht="14.25" customHeight="1">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spans="1:26" ht="14.25" customHeight="1">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spans="1:26" ht="14.25" customHeight="1">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spans="1:26" ht="14.25" customHeight="1">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spans="1:26" ht="14.25" customHeight="1">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spans="1:26" ht="14.25" customHeight="1">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spans="1:26" ht="14.25" customHeight="1">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row>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N30:Q30"/>
    <mergeCell ref="O1:Q2"/>
    <mergeCell ref="O3:P3"/>
    <mergeCell ref="S5:S29"/>
    <mergeCell ref="Q6:Q9"/>
    <mergeCell ref="N28:N29"/>
    <mergeCell ref="R28:R29"/>
    <mergeCell ref="N1:N4"/>
    <mergeCell ref="R1:R4"/>
    <mergeCell ref="G30:L30"/>
    <mergeCell ref="H3:H4"/>
    <mergeCell ref="B4:G4"/>
    <mergeCell ref="A7:A26"/>
    <mergeCell ref="C7:C27"/>
    <mergeCell ref="D7:F7"/>
    <mergeCell ref="E28:E29"/>
    <mergeCell ref="F28:F29"/>
    <mergeCell ref="G29:L29"/>
    <mergeCell ref="Q28:Q29"/>
    <mergeCell ref="M28:M29"/>
    <mergeCell ref="B3:G3"/>
    <mergeCell ref="I3:L3"/>
    <mergeCell ref="B1:E2"/>
    <mergeCell ref="F1:I2"/>
    <mergeCell ref="J1:M2"/>
    <mergeCell ref="M3:M4"/>
    <mergeCell ref="Q3:Q4"/>
  </mergeCells>
  <pageMargins left="0.7" right="0" top="0.78740157499999996" bottom="0.18112946725032869" header="0" footer="0"/>
  <pageSetup paperSize="9" scale="8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Fyzikální laboratoř_současný st</vt:lpstr>
      <vt:lpstr>Fyzikální lab_Vybaveni_Elektro</vt:lpstr>
      <vt:lpstr>Pomůcky_fyzikální lab</vt:lpstr>
      <vt:lpstr>plánek</vt:lpstr>
      <vt:lpstr>plánek_rozměry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Jaroslava Suková</dc:creator>
  <cp:lastModifiedBy>Jaroslava Suková</cp:lastModifiedBy>
  <dcterms:created xsi:type="dcterms:W3CDTF">2024-12-28T06:47:14Z</dcterms:created>
  <dcterms:modified xsi:type="dcterms:W3CDTF">2024-12-29T19:29:29Z</dcterms:modified>
</cp:coreProperties>
</file>