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45" activeTab="0"/>
  </bookViews>
  <sheets>
    <sheet name="6. Zadání - na výšku CZ" sheetId="1" r:id="rId1"/>
  </sheets>
  <definedNames/>
  <calcPr calcId="162913"/>
</workbook>
</file>

<file path=xl/sharedStrings.xml><?xml version="1.0" encoding="utf-8"?>
<sst xmlns="http://schemas.openxmlformats.org/spreadsheetml/2006/main" count="50" uniqueCount="37">
  <si>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</si>
  <si>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</si>
  <si>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</si>
  <si>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</si>
  <si>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</si>
  <si>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</si>
  <si>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</si>
  <si>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</si>
  <si>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</si>
  <si>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Práce a dodávky HSV</t>
  </si>
  <si>
    <t>1</t>
  </si>
  <si>
    <t>Zemní práce</t>
  </si>
  <si>
    <t>221</t>
  </si>
  <si>
    <t>m2</t>
  </si>
  <si>
    <t>Komunikace</t>
  </si>
  <si>
    <t>HSV Celkem</t>
  </si>
  <si>
    <t>Kč</t>
  </si>
  <si>
    <t>m3</t>
  </si>
  <si>
    <t>t</t>
  </si>
  <si>
    <t>DPH 21%</t>
  </si>
  <si>
    <t>Celkem vč.DPH 21%</t>
  </si>
  <si>
    <t>Spojovací postřik do 0,5kg/m2</t>
  </si>
  <si>
    <t>Zhotovitel:</t>
  </si>
  <si>
    <t>Zadavatel: KSÚS</t>
  </si>
  <si>
    <t>Obrusná vrstva ACO 11 v tl. 50 mm</t>
  </si>
  <si>
    <t>DIO během výstavby</t>
  </si>
  <si>
    <t>Ostatní práce a konstrukce</t>
  </si>
  <si>
    <t>Napojení na stávající komunikace</t>
  </si>
  <si>
    <t xml:space="preserve">Obnova VDZ, barva a def plast hladký </t>
  </si>
  <si>
    <t>Datum: 13.7.2018</t>
  </si>
  <si>
    <t>Vyrovnávka  z asfaltobetonu , prům .tl. 30 mm</t>
  </si>
  <si>
    <t>Staničení: 13,400 - 23,600</t>
  </si>
  <si>
    <t>Frézování vozovky s odvozem. tl. 50mm</t>
  </si>
  <si>
    <t>Výšková úprava revizních šachet, vpustí a šoupat</t>
  </si>
  <si>
    <t>ks</t>
  </si>
  <si>
    <t>Stavba : II/Předměřická háj. - Otradovice 2019</t>
  </si>
  <si>
    <t>Kontrolní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</si>
</sst>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3">
    <font>
      <sz val="10"/>
      <name val="Arial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/>
    <xf numFmtId="0" fontId="1" fillId="2" borderId="0" xfId="0" applyNumberFormat="1" applyFont="1" applyFill="1" applyAlignment="1" applyProtection="1">
      <alignment vertical="center"/>
      <protection/>
    </xf>
    <xf numFmtId="0" fontId="7" fillId="2" borderId="0" xfId="0" applyNumberFormat="1" applyFon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/>
    </xf>
    <xf numFmtId="0" fontId="8" fillId="2" borderId="0" xfId="0" applyNumberFormat="1" applyFont="1" applyFill="1" applyAlignment="1" applyProtection="1">
      <alignment/>
      <protection/>
    </xf>
    <xf numFmtId="0" fontId="4" fillId="2" borderId="0" xfId="0" applyNumberFormat="1" applyFont="1" applyFill="1" applyAlignment="1" applyProtection="1">
      <alignment horizontal="right"/>
      <protection/>
    </xf>
    <xf numFmtId="0" fontId="4" fillId="2" borderId="0" xfId="0" applyNumberFormat="1" applyFont="1" applyFill="1" applyAlignment="1" applyProtection="1">
      <alignment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horizontal="center" wrapText="1"/>
      <protection/>
    </xf>
    <xf numFmtId="164" fontId="9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/>
      <protection/>
    </xf>
    <xf numFmtId="165" fontId="9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164" fontId="10" fillId="0" borderId="0" xfId="0" applyNumberFormat="1" applyFont="1" applyFill="1" applyAlignment="1" applyProtection="1">
      <alignment horizontal="left" vertical="center"/>
      <protection/>
    </xf>
    <xf numFmtId="165" fontId="10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164" fontId="9" fillId="0" borderId="0" xfId="0" applyNumberFormat="1" applyFont="1" applyFill="1" applyAlignment="1" applyProtection="1">
      <alignment vertical="top"/>
      <protection/>
    </xf>
    <xf numFmtId="164" fontId="5" fillId="0" borderId="0" xfId="0" applyNumberFormat="1" applyFont="1" applyFill="1" applyAlignment="1" applyProtection="1">
      <alignment vertical="top"/>
      <protection/>
    </xf>
    <xf numFmtId="165" fontId="9" fillId="0" borderId="0" xfId="0" applyNumberFormat="1" applyFont="1" applyFill="1" applyAlignment="1" applyProtection="1">
      <alignment vertical="top"/>
      <protection/>
    </xf>
    <xf numFmtId="0" fontId="9" fillId="0" borderId="0" xfId="0" applyNumberFormat="1" applyFont="1" applyFill="1" applyAlignment="1" applyProtection="1">
      <alignment vertical="top"/>
      <protection/>
    </xf>
    <xf numFmtId="164" fontId="10" fillId="0" borderId="0" xfId="0" applyNumberFormat="1" applyFont="1" applyFill="1" applyAlignment="1" applyProtection="1">
      <alignment horizontal="center" vertical="center"/>
      <protection/>
    </xf>
    <xf numFmtId="14" fontId="4" fillId="2" borderId="0" xfId="0" applyNumberFormat="1" applyFont="1" applyFill="1" applyAlignment="1" applyProtection="1">
      <alignment/>
      <protection/>
    </xf>
    <xf numFmtId="4" fontId="10" fillId="0" borderId="0" xfId="0" applyNumberFormat="1" applyFont="1" applyFill="1" applyAlignment="1" applyProtection="1">
      <alignment horizontal="right" vertical="center"/>
      <protection/>
    </xf>
    <xf numFmtId="4" fontId="10" fillId="4" borderId="4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Alignment="1" applyProtection="1">
      <alignment horizontal="center" vertical="top"/>
      <protection/>
    </xf>
    <xf numFmtId="4" fontId="9" fillId="4" borderId="4" xfId="0" applyNumberFormat="1" applyFont="1" applyFill="1" applyBorder="1" applyAlignment="1" applyProtection="1">
      <alignment vertical="top"/>
      <protection/>
    </xf>
    <xf numFmtId="4" fontId="0" fillId="0" borderId="0" xfId="0" applyNumberFormat="1"/>
    <xf numFmtId="4" fontId="10" fillId="4" borderId="5" xfId="0" applyNumberFormat="1" applyFont="1" applyFill="1" applyBorder="1" applyAlignment="1" applyProtection="1">
      <alignment vertical="center"/>
      <protection/>
    </xf>
    <xf numFmtId="0" fontId="0" fillId="0" borderId="0" xfId="0" applyBorder="1"/>
    <xf numFmtId="0" fontId="0" fillId="0" borderId="0" xfId="0" applyAlignment="1">
      <alignment/>
    </xf>
    <xf numFmtId="164" fontId="11" fillId="0" borderId="0" xfId="0" applyNumberFormat="1" applyFont="1" applyFill="1" applyAlignment="1" applyProtection="1">
      <alignment/>
      <protection/>
    </xf>
    <xf numFmtId="0" fontId="12" fillId="0" borderId="0" xfId="0" applyFont="1"/>
    <xf numFmtId="164" fontId="2" fillId="0" borderId="4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horizontal="center" vertical="center"/>
      <protection/>
    </xf>
    <xf numFmtId="164" fontId="2" fillId="0" borderId="4" xfId="0" applyNumberFormat="1" applyFont="1" applyFill="1" applyBorder="1" applyAlignment="1" applyProtection="1">
      <alignment vertical="center" wrapText="1"/>
      <protection/>
    </xf>
    <xf numFmtId="165" fontId="2" fillId="0" borderId="4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2" fillId="0" borderId="4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horizontal="left" vertical="center"/>
      <protection/>
    </xf>
    <xf numFmtId="4" fontId="9" fillId="4" borderId="5" xfId="0" applyNumberFormat="1" applyFont="1" applyFill="1" applyBorder="1" applyAlignment="1" applyProtection="1">
      <alignment vertical="top"/>
      <protection/>
    </xf>
    <xf numFmtId="4" fontId="10" fillId="0" borderId="6" xfId="0" applyNumberFormat="1" applyFont="1" applyFill="1" applyBorder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horizontal="right" vertical="center"/>
      <protection/>
    </xf>
    <xf numFmtId="4" fontId="10" fillId="0" borderId="7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horizontal="center" vertical="center"/>
      <protection/>
    </xf>
    <xf numFmtId="165" fontId="2" fillId="0" borderId="4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2" fillId="0" borderId="4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vertical="center" wrapText="1"/>
      <protection/>
    </xf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zoomScale="130" zoomScaleNormal="130" workbookViewId="0" topLeftCell="A9">
      <selection activeCell="H23" sqref="H23"/>
    </sheetView>
  </sheetViews>
  <sheetFormatPr defaultColWidth="9.140625" defaultRowHeight="12.75"/>
  <cols>
    <col min="1" max="1" width="5.8515625" style="0" customWidth="1"/>
    <col min="2" max="2" width="3.57421875" style="0" customWidth="1"/>
    <col min="3" max="3" width="8.00390625" style="0" customWidth="1"/>
    <col min="4" max="4" width="62.421875" style="0" customWidth="1"/>
    <col min="5" max="5" width="4.28125" style="0" customWidth="1"/>
    <col min="6" max="6" width="13.57421875" style="0" customWidth="1"/>
    <col min="7" max="7" width="9.57421875" style="0" customWidth="1"/>
    <col min="8" max="8" width="12.140625" style="0" customWidth="1"/>
    <col min="10" max="10" width="10.00390625" style="0" bestFit="1" customWidth="1"/>
    <col min="11" max="11" width="10.57421875" style="0" bestFit="1" customWidth="1"/>
  </cols>
  <sheetData>
    <row r="1" spans="1:8" ht="22.5" customHeight="1">
      <c r="A1" s="1" t="s">
        <v>36</v>
      </c>
      <c r="B1" s="2"/>
      <c r="C1" s="2"/>
      <c r="D1" s="2"/>
      <c r="E1" s="2"/>
      <c r="F1" s="2"/>
      <c r="G1" s="2"/>
      <c r="H1" s="2"/>
    </row>
    <row r="2" spans="1:8" ht="12.75" customHeight="1">
      <c r="A2" s="3" t="s">
        <v>35</v>
      </c>
      <c r="B2" s="4"/>
      <c r="C2" s="5"/>
      <c r="D2" s="2"/>
      <c r="E2" s="4"/>
      <c r="F2" s="6"/>
      <c r="G2" s="27"/>
      <c r="H2" s="2"/>
    </row>
    <row r="3" spans="1:8" ht="12.75" customHeight="1">
      <c r="A3" s="3" t="s">
        <v>31</v>
      </c>
      <c r="B3" s="4"/>
      <c r="C3" s="5"/>
      <c r="D3" s="2"/>
      <c r="E3" s="4"/>
      <c r="F3" s="6"/>
      <c r="G3" s="27"/>
      <c r="H3" s="2"/>
    </row>
    <row r="4" spans="1:8" ht="12.75" customHeight="1">
      <c r="A4" s="3" t="s">
        <v>23</v>
      </c>
      <c r="B4" s="4"/>
      <c r="C4" s="3"/>
      <c r="D4" s="2"/>
      <c r="E4" s="4"/>
      <c r="F4" s="6"/>
      <c r="G4" s="7" t="s">
        <v>29</v>
      </c>
      <c r="H4" s="2"/>
    </row>
    <row r="5" spans="1:8" ht="12.75" customHeight="1">
      <c r="A5" s="3" t="s">
        <v>22</v>
      </c>
      <c r="B5" s="4"/>
      <c r="C5" s="3"/>
      <c r="D5" s="2"/>
      <c r="E5" s="4"/>
      <c r="F5" s="6"/>
      <c r="G5" s="7"/>
      <c r="H5" s="2"/>
    </row>
    <row r="6" spans="1:8" ht="9" customHeight="1">
      <c r="A6" s="4"/>
      <c r="B6" s="4"/>
      <c r="C6" s="2"/>
      <c r="D6" s="2"/>
      <c r="E6" s="2"/>
      <c r="F6" s="2"/>
      <c r="G6" s="2"/>
      <c r="H6" s="2"/>
    </row>
    <row r="7" spans="1:8" ht="20.25" customHeight="1">
      <c r="A7" s="8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10" t="s">
        <v>8</v>
      </c>
    </row>
    <row r="8" spans="1:8" ht="4.5" customHeight="1">
      <c r="A8" s="11"/>
      <c r="B8" s="11"/>
      <c r="C8" s="11"/>
      <c r="D8" s="11"/>
      <c r="E8" s="11"/>
      <c r="F8" s="11"/>
      <c r="G8" s="11"/>
      <c r="H8" s="11"/>
    </row>
    <row r="9" spans="1:8" ht="15.75" customHeight="1">
      <c r="A9" s="12"/>
      <c r="B9" s="12"/>
      <c r="C9" s="13" t="s">
        <v>0</v>
      </c>
      <c r="D9" s="13" t="s">
        <v>9</v>
      </c>
      <c r="E9" s="12"/>
      <c r="F9" s="14"/>
      <c r="G9" s="15"/>
      <c r="H9" s="15"/>
    </row>
    <row r="10" spans="1:8" ht="15" customHeight="1">
      <c r="A10" s="16"/>
      <c r="B10" s="16"/>
      <c r="C10" s="47" t="s">
        <v>10</v>
      </c>
      <c r="D10" s="17" t="s">
        <v>11</v>
      </c>
      <c r="E10" s="18"/>
      <c r="F10" s="19"/>
      <c r="G10" s="20"/>
      <c r="H10" s="20"/>
    </row>
    <row r="11" spans="1:8" ht="21" customHeight="1">
      <c r="A11" s="38">
        <v>1</v>
      </c>
      <c r="B11" s="39">
        <v>221</v>
      </c>
      <c r="C11" s="38"/>
      <c r="D11" s="54" t="s">
        <v>32</v>
      </c>
      <c r="E11" s="50" t="s">
        <v>17</v>
      </c>
      <c r="F11" s="41">
        <v>3570</v>
      </c>
      <c r="G11" s="42"/>
      <c r="H11" s="43">
        <f>F11*G11</f>
        <v>0</v>
      </c>
    </row>
    <row r="12" spans="1:12" ht="17.25" customHeight="1">
      <c r="A12" s="16"/>
      <c r="B12" s="16"/>
      <c r="C12" s="17"/>
      <c r="D12" s="17" t="s">
        <v>11</v>
      </c>
      <c r="E12" s="26" t="s">
        <v>16</v>
      </c>
      <c r="F12" s="21"/>
      <c r="G12" s="28"/>
      <c r="H12" s="33">
        <f>SUM(H11:H11)</f>
        <v>0</v>
      </c>
      <c r="K12" s="34"/>
      <c r="L12" s="34"/>
    </row>
    <row r="13" spans="1:11" ht="15" customHeight="1">
      <c r="A13" s="16"/>
      <c r="B13" s="16"/>
      <c r="C13" s="17">
        <v>5</v>
      </c>
      <c r="D13" s="17" t="s">
        <v>14</v>
      </c>
      <c r="E13" s="18"/>
      <c r="F13" s="19"/>
      <c r="G13" s="28"/>
      <c r="H13" s="20"/>
      <c r="K13" s="34"/>
    </row>
    <row r="14" spans="1:11" ht="21" customHeight="1">
      <c r="A14" s="38">
        <v>3</v>
      </c>
      <c r="B14" s="39">
        <v>221</v>
      </c>
      <c r="C14" s="44"/>
      <c r="D14" s="40" t="s">
        <v>21</v>
      </c>
      <c r="E14" s="39" t="s">
        <v>13</v>
      </c>
      <c r="F14" s="41">
        <v>71400</v>
      </c>
      <c r="G14" s="42"/>
      <c r="H14" s="43">
        <f>F14*G14</f>
        <v>0</v>
      </c>
      <c r="K14" s="34"/>
    </row>
    <row r="15" spans="1:11" ht="21" customHeight="1">
      <c r="A15" s="38">
        <v>4</v>
      </c>
      <c r="B15" s="39">
        <v>221</v>
      </c>
      <c r="C15" s="44"/>
      <c r="D15" s="40" t="s">
        <v>27</v>
      </c>
      <c r="E15" s="39" t="s">
        <v>13</v>
      </c>
      <c r="F15" s="41">
        <v>52</v>
      </c>
      <c r="G15" s="42"/>
      <c r="H15" s="43">
        <f>F15*G15</f>
        <v>0</v>
      </c>
      <c r="K15" s="34"/>
    </row>
    <row r="16" spans="1:8" ht="21" customHeight="1">
      <c r="A16" s="38">
        <v>5</v>
      </c>
      <c r="B16" s="39" t="s">
        <v>12</v>
      </c>
      <c r="C16" s="38"/>
      <c r="D16" s="40" t="s">
        <v>30</v>
      </c>
      <c r="E16" s="39" t="s">
        <v>18</v>
      </c>
      <c r="F16" s="41">
        <v>5462.1</v>
      </c>
      <c r="G16" s="42"/>
      <c r="H16" s="43">
        <f>F16*G16</f>
        <v>0</v>
      </c>
    </row>
    <row r="17" spans="1:8" ht="21" customHeight="1">
      <c r="A17" s="38">
        <v>6</v>
      </c>
      <c r="B17" s="39" t="s">
        <v>12</v>
      </c>
      <c r="C17" s="38"/>
      <c r="D17" s="40" t="s">
        <v>24</v>
      </c>
      <c r="E17" s="39" t="s">
        <v>13</v>
      </c>
      <c r="F17" s="41">
        <v>71400</v>
      </c>
      <c r="G17" s="42"/>
      <c r="H17" s="43">
        <f>F17*G17</f>
        <v>0</v>
      </c>
    </row>
    <row r="18" spans="1:8" ht="21" customHeight="1">
      <c r="A18" s="38">
        <v>7</v>
      </c>
      <c r="B18" s="39">
        <v>221</v>
      </c>
      <c r="C18" s="38"/>
      <c r="D18" s="40" t="s">
        <v>33</v>
      </c>
      <c r="E18" s="39" t="s">
        <v>34</v>
      </c>
      <c r="F18" s="41">
        <v>8</v>
      </c>
      <c r="G18" s="42"/>
      <c r="H18" s="43">
        <f aca="true" t="shared" si="0" ref="H18">F18*G18</f>
        <v>0</v>
      </c>
    </row>
    <row r="19" spans="1:8" ht="17.25" customHeight="1">
      <c r="A19" s="16"/>
      <c r="B19" s="16"/>
      <c r="C19" s="17"/>
      <c r="D19" s="17" t="s">
        <v>14</v>
      </c>
      <c r="E19" s="26" t="s">
        <v>16</v>
      </c>
      <c r="F19" s="21"/>
      <c r="G19" s="28"/>
      <c r="H19" s="29">
        <f>SUM(H14:H18)</f>
        <v>0</v>
      </c>
    </row>
    <row r="20" spans="1:8" ht="17.25" customHeight="1">
      <c r="A20" s="16"/>
      <c r="B20" s="16"/>
      <c r="C20" s="17">
        <v>9</v>
      </c>
      <c r="D20" s="17" t="s">
        <v>26</v>
      </c>
      <c r="E20" s="26"/>
      <c r="F20" s="21"/>
      <c r="G20" s="28"/>
      <c r="H20" s="48"/>
    </row>
    <row r="21" spans="1:8" s="55" customFormat="1" ht="17.25" customHeight="1">
      <c r="A21" s="49">
        <v>8</v>
      </c>
      <c r="B21" s="49">
        <v>221</v>
      </c>
      <c r="C21" s="49"/>
      <c r="D21" s="49" t="s">
        <v>28</v>
      </c>
      <c r="E21" s="50" t="s">
        <v>13</v>
      </c>
      <c r="F21" s="51">
        <v>2550</v>
      </c>
      <c r="G21" s="52"/>
      <c r="H21" s="53">
        <f>F21*G21</f>
        <v>0</v>
      </c>
    </row>
    <row r="22" spans="1:8" ht="17.25" customHeight="1">
      <c r="A22" s="49">
        <v>9</v>
      </c>
      <c r="B22" s="49">
        <v>221</v>
      </c>
      <c r="C22" s="49"/>
      <c r="D22" s="49" t="s">
        <v>25</v>
      </c>
      <c r="E22" s="50" t="s">
        <v>16</v>
      </c>
      <c r="F22" s="51">
        <v>1</v>
      </c>
      <c r="G22" s="52"/>
      <c r="H22" s="53">
        <f>F22*G22</f>
        <v>0</v>
      </c>
    </row>
    <row r="23" spans="1:8" ht="17.25" customHeight="1">
      <c r="A23" s="16"/>
      <c r="B23" s="16"/>
      <c r="C23" s="17"/>
      <c r="D23" s="17" t="s">
        <v>26</v>
      </c>
      <c r="E23" s="26"/>
      <c r="F23" s="21"/>
      <c r="G23" s="28"/>
      <c r="H23" s="29">
        <f>SUM(H21:H22)</f>
        <v>0</v>
      </c>
    </row>
    <row r="24" spans="1:8" ht="17.25" customHeight="1">
      <c r="A24" s="16"/>
      <c r="B24" s="16"/>
      <c r="C24" s="17"/>
      <c r="D24" s="17"/>
      <c r="E24" s="26"/>
      <c r="F24" s="21"/>
      <c r="G24" s="28"/>
      <c r="H24" s="46"/>
    </row>
    <row r="25" spans="1:11" ht="17.25" customHeight="1">
      <c r="A25" s="22"/>
      <c r="B25" s="22"/>
      <c r="C25" s="23" t="s">
        <v>0</v>
      </c>
      <c r="D25" s="23" t="s">
        <v>15</v>
      </c>
      <c r="E25" s="30" t="s">
        <v>16</v>
      </c>
      <c r="F25" s="24"/>
      <c r="G25" s="25"/>
      <c r="H25" s="45">
        <f>H12+H19+H23</f>
        <v>0</v>
      </c>
      <c r="J25" s="32"/>
      <c r="K25" s="32"/>
    </row>
    <row r="26" spans="1:10" ht="17.25" customHeight="1">
      <c r="A26" s="22"/>
      <c r="B26" s="22"/>
      <c r="C26" s="23"/>
      <c r="D26" s="23" t="s">
        <v>19</v>
      </c>
      <c r="E26" s="30" t="s">
        <v>16</v>
      </c>
      <c r="F26" s="24"/>
      <c r="G26" s="25"/>
      <c r="H26" s="31">
        <f>H25*0.21</f>
        <v>0</v>
      </c>
      <c r="J26" s="32"/>
    </row>
    <row r="27" spans="1:8" ht="17.25" customHeight="1">
      <c r="A27" s="22"/>
      <c r="B27" s="22"/>
      <c r="C27" s="23"/>
      <c r="D27" s="23" t="s">
        <v>20</v>
      </c>
      <c r="E27" s="30" t="s">
        <v>16</v>
      </c>
      <c r="F27" s="24"/>
      <c r="G27" s="25"/>
      <c r="H27" s="31">
        <f>SUM(H25:H26)</f>
        <v>0</v>
      </c>
    </row>
    <row r="28" ht="12.6" customHeight="1"/>
    <row r="29" spans="1:8" ht="17.45" customHeight="1">
      <c r="A29" s="35"/>
      <c r="B29" s="35"/>
      <c r="C29" s="35"/>
      <c r="D29" s="36"/>
      <c r="E29" s="35"/>
      <c r="F29" s="35"/>
      <c r="G29" s="35"/>
      <c r="H29" s="35"/>
    </row>
    <row r="30" ht="20.1" customHeight="1">
      <c r="D30" s="37"/>
    </row>
    <row r="31" ht="19.5" customHeight="1">
      <c r="D31" s="37"/>
    </row>
  </sheetData>
  <printOptions/>
  <pageMargins left="0.7874015748031495" right="0.7874015748031495" top="0.7874015748031495" bottom="0.7874015748031495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Mečíř</dc:creator>
  <cp:keywords/>
  <dc:description/>
  <cp:lastModifiedBy>sabina.kolocova</cp:lastModifiedBy>
  <cp:lastPrinted>2018-08-21T13:45:17Z</cp:lastPrinted>
  <dcterms:created xsi:type="dcterms:W3CDTF">2006-03-27T10:35:26Z</dcterms:created>
  <dcterms:modified xsi:type="dcterms:W3CDTF">2018-08-21T13:45:28Z</dcterms:modified>
  <cp:category/>
  <cp:version/>
  <cp:contentType/>
  <cp:contentStatus/>
</cp:coreProperties>
</file>