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4.11.19 Dodávka IT vybavení 2 Rakovník/05_k podpisu a uveřejnění/"/>
    </mc:Choice>
  </mc:AlternateContent>
  <xr:revisionPtr revIDLastSave="7" documentId="8_{FB31A827-76B8-460E-8BFA-4736A9926041}" xr6:coauthVersionLast="47" xr6:coauthVersionMax="47" xr10:uidLastSave="{C411FDF2-0724-40FF-A70D-3019AAE9F7B9}"/>
  <workbookProtection workbookAlgorithmName="SHA-512" workbookHashValue="JIhbrFAY0Ihoez79l30ZGeyCXn/VkdtCAsyTKsQDcNDvYX4zdpmKny+mHmuI6MeiVvm74VtGRSbmUEIFV7zfmQ==" workbookSaltValue="5zvzuVEOQu/LgK0+E28D/g==" workbookSpinCount="100000" lockStructure="1"/>
  <bookViews>
    <workbookView xWindow="-120" yWindow="-120" windowWidth="29040" windowHeight="15840" activeTab="5" xr2:uid="{00000000-000D-0000-FFFF-FFFF00000000}"/>
  </bookViews>
  <sheets>
    <sheet name="Nabídka - cena" sheetId="1" r:id="rId1"/>
    <sheet name="Notebook pro pedagogy" sheetId="3" r:id="rId2"/>
    <sheet name="Projektor" sheetId="4" r:id="rId3"/>
    <sheet name="Projektor s vysokou svítivostí" sheetId="5" r:id="rId4"/>
    <sheet name="Plátno elektrické" sheetId="6" r:id="rId5"/>
    <sheet name="Tiskárna inkoustová A4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8" i="1"/>
  <c r="G11" i="1"/>
  <c r="G12" i="1"/>
  <c r="F11" i="1"/>
  <c r="F12" i="1"/>
  <c r="F10" i="1"/>
  <c r="F9" i="1"/>
  <c r="F8" i="1"/>
  <c r="G10" i="1"/>
  <c r="G9" i="1"/>
  <c r="G13" i="1" l="1"/>
</calcChain>
</file>

<file path=xl/sharedStrings.xml><?xml version="1.0" encoding="utf-8"?>
<sst xmlns="http://schemas.openxmlformats.org/spreadsheetml/2006/main" count="233" uniqueCount="109">
  <si>
    <t>Příloha č. 4A – Technická specifikace a požadavky pro část „A“</t>
  </si>
  <si>
    <t>Název požadované učební pomůcky</t>
  </si>
  <si>
    <t>Množství v ks</t>
  </si>
  <si>
    <t>Název nabízené učební pomůcky</t>
  </si>
  <si>
    <t>Jednotková cena v Kč bez DPH</t>
  </si>
  <si>
    <t>Celková nabídková cena v Kč vč. DPH</t>
  </si>
  <si>
    <t>Celková nabídková cena v Kč bez DPH</t>
  </si>
  <si>
    <t>Benchmark test procesoru</t>
  </si>
  <si>
    <t>Minimální počet bodů CPU</t>
  </si>
  <si>
    <t>Typ paměti</t>
  </si>
  <si>
    <t>Úhlopříčka displeje ["]</t>
  </si>
  <si>
    <t>Typ displeje</t>
  </si>
  <si>
    <t>Povrch displeje</t>
  </si>
  <si>
    <t>Antireflexní</t>
  </si>
  <si>
    <t>Barevná škála</t>
  </si>
  <si>
    <t>Druh grafické karty</t>
  </si>
  <si>
    <t>Webkamera</t>
  </si>
  <si>
    <t>Ano</t>
  </si>
  <si>
    <t>Typ síťové karty</t>
  </si>
  <si>
    <t>GLAN + WLAN</t>
  </si>
  <si>
    <t>Wi-Fi standardy</t>
  </si>
  <si>
    <t>Operační systém</t>
  </si>
  <si>
    <t>Záruka</t>
  </si>
  <si>
    <t>3 roky</t>
  </si>
  <si>
    <t>Příslušenství</t>
  </si>
  <si>
    <t>Název</t>
  </si>
  <si>
    <t>512 GB</t>
  </si>
  <si>
    <t>a/b/g/n/ac</t>
  </si>
  <si>
    <t>Jednotková cena v Kč vč. DPH</t>
  </si>
  <si>
    <t>Doplní dodavatel</t>
  </si>
  <si>
    <t>myš</t>
  </si>
  <si>
    <t>brašna</t>
  </si>
  <si>
    <t>Minimální velikost SSD úložiště</t>
  </si>
  <si>
    <t>DDR4 nebo DDR5</t>
  </si>
  <si>
    <t>nerozhoduje</t>
  </si>
  <si>
    <t>Minimální rozlišení displeje [pixel]</t>
  </si>
  <si>
    <t>Minimální velikost grafické RAM (GB)</t>
  </si>
  <si>
    <t>Minimální počet HDMI</t>
  </si>
  <si>
    <t>Minimální počet portů RJ-45</t>
  </si>
  <si>
    <t>Minimální počet USB 3.1/3.2 Gen 2 Type-A</t>
  </si>
  <si>
    <t>Minimální počet USB 3.1/3.2 Gen 2 Type-C</t>
  </si>
  <si>
    <t>Minimální počet USB 2.0 Type-A</t>
  </si>
  <si>
    <t>kompatibilní s požadavky ŠVP</t>
  </si>
  <si>
    <t>umožňující zařazení do školní domény</t>
  </si>
  <si>
    <t>ano</t>
  </si>
  <si>
    <t>Napájecí zdroj</t>
  </si>
  <si>
    <t>externí</t>
  </si>
  <si>
    <t>Numerická klávesnice</t>
  </si>
  <si>
    <t>Minimální velikost operační paměti [GB]</t>
  </si>
  <si>
    <t>Notebook 15“ pro pedagogy</t>
  </si>
  <si>
    <t>Projektor</t>
  </si>
  <si>
    <t>Projektor s vysokou svítivostí</t>
  </si>
  <si>
    <t>Plátno elektrické</t>
  </si>
  <si>
    <t>Tiskárna inkoustová A4 s tankovým systémem</t>
  </si>
  <si>
    <t>Notebook pro pedagogy</t>
  </si>
  <si>
    <t>PassMark CPU Mark ke dni 20.11.2024</t>
  </si>
  <si>
    <t>15" - 16"</t>
  </si>
  <si>
    <t>Integrovaná nebo dedikovaná</t>
  </si>
  <si>
    <t>Replikátor portů přes USB 3.2 typ C (HDMI, USB-C, USB-Type A, RJ-45)</t>
  </si>
  <si>
    <t>Světelný výkon</t>
  </si>
  <si>
    <t>Technologie</t>
  </si>
  <si>
    <t>Nativní rozlišení</t>
  </si>
  <si>
    <t>Formát obrazu</t>
  </si>
  <si>
    <t>Grafický vstup</t>
  </si>
  <si>
    <t>Korekce lichoběžníkového zkreslení</t>
  </si>
  <si>
    <t>Ovladač pro dálkové ovládání</t>
  </si>
  <si>
    <t>Součástí dodávky</t>
  </si>
  <si>
    <t>min. 3000 ANSI lm</t>
  </si>
  <si>
    <t>DLP nebo LCD</t>
  </si>
  <si>
    <t>16:9</t>
  </si>
  <si>
    <t>HDMI</t>
  </si>
  <si>
    <t>držák pro stropní montáž</t>
  </si>
  <si>
    <t>Bude posuzováno viz samostatná příloha</t>
  </si>
  <si>
    <t>Kontrastní poměr</t>
  </si>
  <si>
    <t>min. 7000 ANSI lm</t>
  </si>
  <si>
    <t>LCD, zdroj světla laser</t>
  </si>
  <si>
    <t>min. 1920x1080 bodů</t>
  </si>
  <si>
    <t>min. 1920 x 1080 (Full HD)</t>
  </si>
  <si>
    <t>16:9 nebo 16:10</t>
  </si>
  <si>
    <t>Úhlopříčka</t>
  </si>
  <si>
    <t>Poměr stran</t>
  </si>
  <si>
    <t>Povrch</t>
  </si>
  <si>
    <t>200“</t>
  </si>
  <si>
    <t>bílý matný</t>
  </si>
  <si>
    <t xml:space="preserve">instalační materiál pro zavěšení na zeď </t>
  </si>
  <si>
    <t>Formát</t>
  </si>
  <si>
    <t>Maximální rychlost tisku</t>
  </si>
  <si>
    <t>Rozlišení tisku</t>
  </si>
  <si>
    <t>Rychlost tisku ISO</t>
  </si>
  <si>
    <t>Rozlišení skeneru</t>
  </si>
  <si>
    <t>Kapacita vstupního zásobníku</t>
  </si>
  <si>
    <t>Funkce</t>
  </si>
  <si>
    <t>Automatický oboustranný tisk</t>
  </si>
  <si>
    <t>Konektivita</t>
  </si>
  <si>
    <t>Součást dodávky</t>
  </si>
  <si>
    <t>A4</t>
  </si>
  <si>
    <t>inkoustová s tankovým systémem</t>
  </si>
  <si>
    <t>min. 30 stran / min monochromaticky, 10 stran / min barevně</t>
  </si>
  <si>
    <t>min. 15 stran / min monochromaticky, 5 stran / min barevně</t>
  </si>
  <si>
    <t>min. 3000x1000 dpi</t>
  </si>
  <si>
    <t>min. 2000x1000 dpi</t>
  </si>
  <si>
    <t>min. 100 listů</t>
  </si>
  <si>
    <t>tisk, kopírování, skenování</t>
  </si>
  <si>
    <t>USB, Wi-Fi</t>
  </si>
  <si>
    <t>1 sada inkoustů a napájecí kabel</t>
  </si>
  <si>
    <t>Nabízený produkt (název)</t>
  </si>
  <si>
    <t>min. 10000:1</t>
  </si>
  <si>
    <t>Vestavěné reproduktory</t>
  </si>
  <si>
    <t>min. 100000:1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</si>
</sst>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F9EF"/>
      </patternFill>
    </fill>
    <fill>
      <patternFill patternType="solid">
        <fgColor rgb="FF00CC99"/>
        <bgColor rgb="FF63D297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44" fontId="2" fillId="2" borderId="1" xfId="1" applyFont="1" applyFill="1" applyBorder="1" applyAlignment="1" applyProtection="1">
      <alignment horizontal="center" vertical="center"/>
      <protection locked="0"/>
    </xf>
    <xf numFmtId="44" fontId="2" fillId="2" borderId="7" xfId="1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5" fillId="4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3" borderId="2" xfId="0" applyFont="1" applyFill="1" applyBorder="1"/>
    <xf numFmtId="0" fontId="5" fillId="4" borderId="1" xfId="0" applyFont="1" applyFill="1" applyBorder="1"/>
    <xf numFmtId="0" fontId="5" fillId="4" borderId="17" xfId="0" applyFont="1" applyFill="1" applyBorder="1"/>
    <xf numFmtId="0" fontId="6" fillId="4" borderId="19" xfId="0" applyFont="1" applyFill="1" applyBorder="1"/>
    <xf numFmtId="0" fontId="6" fillId="3" borderId="19" xfId="0" applyFont="1" applyFill="1" applyBorder="1"/>
    <xf numFmtId="0" fontId="6" fillId="3" borderId="19" xfId="0" applyFont="1" applyFill="1" applyBorder="1" applyAlignment="1">
      <alignment vertical="center"/>
    </xf>
    <xf numFmtId="0" fontId="6" fillId="4" borderId="20" xfId="0" applyFont="1" applyFill="1" applyBorder="1"/>
    <xf numFmtId="0" fontId="5" fillId="3" borderId="13" xfId="0" applyFont="1" applyFill="1" applyBorder="1" applyAlignment="1">
      <alignment horizontal="left" wrapText="1"/>
    </xf>
    <xf numFmtId="0" fontId="6" fillId="4" borderId="19" xfId="0" applyFont="1" applyFill="1" applyBorder="1" applyAlignment="1">
      <alignment wrapText="1"/>
    </xf>
    <xf numFmtId="0" fontId="6" fillId="3" borderId="18" xfId="0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left"/>
    </xf>
    <xf numFmtId="0" fontId="5" fillId="3" borderId="1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20" xfId="0" applyFont="1" applyFill="1" applyBorder="1"/>
    <xf numFmtId="0" fontId="5" fillId="3" borderId="16" xfId="0" applyFont="1" applyFill="1" applyBorder="1" applyAlignment="1">
      <alignment horizontal="left"/>
    </xf>
    <xf numFmtId="0" fontId="6" fillId="6" borderId="32" xfId="0" applyFont="1" applyFill="1" applyBorder="1"/>
    <xf numFmtId="0" fontId="5" fillId="6" borderId="33" xfId="0" applyFont="1" applyFill="1" applyBorder="1" applyAlignment="1">
      <alignment horizontal="left" vertical="center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left" wrapText="1"/>
    </xf>
    <xf numFmtId="0" fontId="6" fillId="4" borderId="19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6" fillId="3" borderId="28" xfId="0" applyFont="1" applyFill="1" applyBorder="1"/>
    <xf numFmtId="0" fontId="5" fillId="3" borderId="15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 vertical="center"/>
    </xf>
    <xf numFmtId="0" fontId="6" fillId="3" borderId="31" xfId="0" applyFont="1" applyFill="1" applyBorder="1"/>
    <xf numFmtId="0" fontId="5" fillId="4" borderId="16" xfId="0" applyFont="1" applyFill="1" applyBorder="1" applyAlignment="1">
      <alignment horizontal="left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29" xfId="2" applyBorder="1" applyAlignment="1" applyProtection="1">
      <alignment horizontal="center" vertical="center" wrapText="1"/>
    </xf>
    <xf numFmtId="0" fontId="7" fillId="0" borderId="26" xfId="2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35" xfId="0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10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0" fillId="8" borderId="37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44" fontId="2" fillId="0" borderId="14" xfId="0" applyNumberFormat="1" applyFont="1" applyBorder="1" applyAlignment="1">
      <alignment horizontal="center" vertical="center"/>
    </xf>
    <xf numFmtId="44" fontId="2" fillId="0" borderId="25" xfId="0" applyNumberFormat="1" applyFont="1" applyBorder="1" applyAlignment="1">
      <alignment horizontal="center" vertical="center"/>
    </xf>
    <xf numFmtId="44" fontId="8" fillId="0" borderId="6" xfId="0" applyNumberFormat="1" applyFont="1" applyBorder="1" applyAlignment="1">
      <alignment vertical="center"/>
    </xf>
    <xf numFmtId="44" fontId="9" fillId="0" borderId="8" xfId="0" applyNumberFormat="1" applyFont="1" applyBorder="1" applyAlignment="1">
      <alignment vertical="center"/>
    </xf>
    <xf numFmtId="0" fontId="6" fillId="7" borderId="38" xfId="0" applyFont="1" applyFill="1" applyBorder="1" applyAlignment="1">
      <alignment horizontal="left" vertical="center"/>
    </xf>
    <xf numFmtId="0" fontId="6" fillId="7" borderId="39" xfId="0" applyFont="1" applyFill="1" applyBorder="1" applyAlignment="1">
      <alignment horizontal="left" vertical="center"/>
    </xf>
    <xf numFmtId="0" fontId="6" fillId="2" borderId="40" xfId="0" applyFont="1" applyFill="1" applyBorder="1" applyAlignment="1" applyProtection="1">
      <alignment horizontal="left" vertical="center" wrapText="1"/>
      <protection locked="0"/>
    </xf>
    <xf numFmtId="0" fontId="6" fillId="7" borderId="3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</cellXfs>
  <cellStyles count="3">
    <cellStyle name="Hypertextový odkaz" xfId="2" builtinId="8"/>
    <cellStyle name="Měna" xfId="1" builtinId="4"/>
    <cellStyle name="Normální" xfId="0" builtinId="0"/>
  </cellStyles>
  <dxfs count="3"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 defaultTableStyle="TableStyleMedium2" defaultPivotStyle="PivotStyleLight16">
    <tableStyle name="Pracovní-style" pivot="0" count="3" xr9:uid="{71D73ACA-EF59-4D12-85CA-E0E89833B293}">
      <tableStyleElement type="headerRow" dxfId="2"/>
      <tableStyleElement type="firstRowStripe" dxfId="1"/>
      <tableStyleElement type="secondRowStripe" dxfId="0"/>
    </tableStyle>
  </tableStyles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47625</xdr:rowOff>
    </xdr:from>
    <xdr:to>
      <xdr:col>0</xdr:col>
      <xdr:colOff>1900928</xdr:colOff>
      <xdr:row>5</xdr:row>
      <xdr:rowOff>114300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50B30C6-E1EE-347A-81D3-E05309B8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38125"/>
          <a:ext cx="178345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G15"/>
  <sheetViews>
    <sheetView showGridLines="0" workbookViewId="0">
      <selection activeCell="D8" sqref="D8"/>
    </sheetView>
  </sheetViews>
  <sheetFormatPr defaultRowHeight="15" x14ac:dyDescent="0.25"/>
  <cols>
    <col min="1" max="1" width="44.7109375" customWidth="1"/>
    <col min="2" max="2" width="9.7109375" customWidth="1"/>
    <col min="3" max="3" width="44.7109375" customWidth="1"/>
    <col min="4" max="7" width="17.7109375" customWidth="1"/>
  </cols>
  <sheetData>
    <row r="1" spans="1:7" x14ac:dyDescent="0.25">
      <c r="A1" s="47" t="s">
        <v>0</v>
      </c>
    </row>
    <row r="6" spans="1:7" ht="15.75" thickBot="1" x14ac:dyDescent="0.3"/>
    <row r="7" spans="1:7" ht="54.75" customHeight="1" thickTop="1" x14ac:dyDescent="0.25">
      <c r="A7" s="53" t="s">
        <v>1</v>
      </c>
      <c r="B7" s="54" t="s">
        <v>2</v>
      </c>
      <c r="C7" s="55" t="s">
        <v>3</v>
      </c>
      <c r="D7" s="56" t="s">
        <v>4</v>
      </c>
      <c r="E7" s="56" t="s">
        <v>28</v>
      </c>
      <c r="F7" s="56" t="s">
        <v>6</v>
      </c>
      <c r="G7" s="57" t="s">
        <v>5</v>
      </c>
    </row>
    <row r="8" spans="1:7" ht="29.1" customHeight="1" x14ac:dyDescent="0.25">
      <c r="A8" s="45" t="s">
        <v>49</v>
      </c>
      <c r="B8" s="48">
        <v>32</v>
      </c>
      <c r="C8" s="8" t="s">
        <v>29</v>
      </c>
      <c r="D8" s="1">
        <v>0</v>
      </c>
      <c r="E8" s="1">
        <v>0</v>
      </c>
      <c r="F8" s="49">
        <f>B8*D8</f>
        <v>0</v>
      </c>
      <c r="G8" s="50">
        <f>E8*B8</f>
        <v>0</v>
      </c>
    </row>
    <row r="9" spans="1:7" ht="29.1" customHeight="1" x14ac:dyDescent="0.25">
      <c r="A9" s="45" t="s">
        <v>50</v>
      </c>
      <c r="B9" s="48">
        <v>10</v>
      </c>
      <c r="C9" s="8" t="s">
        <v>29</v>
      </c>
      <c r="D9" s="1">
        <v>0</v>
      </c>
      <c r="E9" s="1">
        <v>0</v>
      </c>
      <c r="F9" s="49">
        <f>B9*D9</f>
        <v>0</v>
      </c>
      <c r="G9" s="50">
        <f>E9*B9</f>
        <v>0</v>
      </c>
    </row>
    <row r="10" spans="1:7" ht="29.1" customHeight="1" x14ac:dyDescent="0.25">
      <c r="A10" s="45" t="s">
        <v>51</v>
      </c>
      <c r="B10" s="48">
        <v>1</v>
      </c>
      <c r="C10" s="8" t="s">
        <v>29</v>
      </c>
      <c r="D10" s="1">
        <v>0</v>
      </c>
      <c r="E10" s="1">
        <v>0</v>
      </c>
      <c r="F10" s="49">
        <f>B10*D10</f>
        <v>0</v>
      </c>
      <c r="G10" s="50">
        <f>E10*B10</f>
        <v>0</v>
      </c>
    </row>
    <row r="11" spans="1:7" ht="29.1" customHeight="1" x14ac:dyDescent="0.25">
      <c r="A11" s="45" t="s">
        <v>52</v>
      </c>
      <c r="B11" s="48">
        <v>1</v>
      </c>
      <c r="C11" s="9" t="s">
        <v>29</v>
      </c>
      <c r="D11" s="1">
        <v>0</v>
      </c>
      <c r="E11" s="1">
        <v>0</v>
      </c>
      <c r="F11" s="49">
        <f t="shared" ref="F11:F12" si="0">B11*D11</f>
        <v>0</v>
      </c>
      <c r="G11" s="50">
        <f t="shared" ref="G11:G12" si="1">E11*B11</f>
        <v>0</v>
      </c>
    </row>
    <row r="12" spans="1:7" ht="29.1" customHeight="1" thickBot="1" x14ac:dyDescent="0.3">
      <c r="A12" s="46" t="s">
        <v>53</v>
      </c>
      <c r="B12" s="51">
        <v>11</v>
      </c>
      <c r="C12" s="10" t="s">
        <v>29</v>
      </c>
      <c r="D12" s="2">
        <v>0</v>
      </c>
      <c r="E12" s="1">
        <v>0</v>
      </c>
      <c r="F12" s="59">
        <f t="shared" si="0"/>
        <v>0</v>
      </c>
      <c r="G12" s="60">
        <f t="shared" si="1"/>
        <v>0</v>
      </c>
    </row>
    <row r="13" spans="1:7" ht="29.1" customHeight="1" thickTop="1" thickBot="1" x14ac:dyDescent="0.3">
      <c r="E13" s="52"/>
      <c r="F13" s="61">
        <f>SUM(F8:F12)</f>
        <v>0</v>
      </c>
      <c r="G13" s="62">
        <f>SUM(G8:G12)</f>
        <v>0</v>
      </c>
    </row>
    <row r="14" spans="1:7" ht="15.75" thickTop="1" x14ac:dyDescent="0.25"/>
    <row r="15" spans="1:7" x14ac:dyDescent="0.25">
      <c r="C15" s="58"/>
      <c r="D15" s="67" t="s">
        <v>29</v>
      </c>
      <c r="E15" s="67"/>
    </row>
  </sheetData>
  <sheetProtection algorithmName="SHA-512" hashValue="PGiBZCWBpYSo8nRJFtzmT2avRVpu1GWb9mQA29p9KxOwJzazWe3K+l9kK3T9AM2rmkzF/H2bbZe+ufhSPlSOzA==" saltValue="wxXdekAhx4Rn6O8VG0xtgQ==" spinCount="100000" sheet="1" objects="1" scenarios="1"/>
  <mergeCells count="1">
    <mergeCell ref="D15:E15"/>
  </mergeCells>
  <hyperlinks>
    <hyperlink ref="A8" location="'Notebook pro pedagogy'!A1" display="Notebook 15“ pro pedagogy" xr:uid="{641E044B-4669-48D7-A4C3-846AE91A16D2}"/>
    <hyperlink ref="A9" location="Projektor!A1" display="Projektor" xr:uid="{F0B2B278-39E7-4799-8ACE-45DFD472BC65}"/>
    <hyperlink ref="A10" location="'Projektor s vysokou svítivostí'!A1" display="Projektor s vysokou svítivostí" xr:uid="{79D552DE-6A70-4FC9-B65A-A420B79FF56F}"/>
    <hyperlink ref="A11" location="'Plátno elektrické'!A1" display="Plátno elektrické" xr:uid="{278793C9-FB99-4AAA-B725-8CB26ECC678B}"/>
    <hyperlink ref="A12" location="'Tiskárna inkoustová A4'!A1" display="Tiskárna inkoustová A4 s tankovým systémem" xr:uid="{FA917E26-9B3E-4B5E-9411-B24B212684AB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3628-66B0-4A84-8BC7-A6859CEC1818}">
  <sheetPr>
    <tabColor rgb="FF00CC99"/>
  </sheetPr>
  <dimension ref="A1:C32"/>
  <sheetViews>
    <sheetView showGridLines="0" workbookViewId="0">
      <selection activeCell="H25" sqref="H25"/>
    </sheetView>
  </sheetViews>
  <sheetFormatPr defaultRowHeight="15" x14ac:dyDescent="0.25"/>
  <cols>
    <col min="1" max="1" width="46.85546875" customWidth="1"/>
    <col min="2" max="3" width="37.7109375" customWidth="1"/>
  </cols>
  <sheetData>
    <row r="1" spans="1:3" ht="30" customHeight="1" thickBot="1" x14ac:dyDescent="0.3">
      <c r="A1" s="63" t="s">
        <v>25</v>
      </c>
      <c r="B1" s="64" t="s">
        <v>54</v>
      </c>
      <c r="C1" s="65" t="s">
        <v>105</v>
      </c>
    </row>
    <row r="2" spans="1:3" ht="28.5" x14ac:dyDescent="0.25">
      <c r="A2" s="24" t="s">
        <v>7</v>
      </c>
      <c r="B2" s="26" t="s">
        <v>55</v>
      </c>
      <c r="C2" s="43" t="s">
        <v>72</v>
      </c>
    </row>
    <row r="3" spans="1:3" x14ac:dyDescent="0.25">
      <c r="A3" s="18" t="s">
        <v>8</v>
      </c>
      <c r="B3" s="4">
        <v>14000</v>
      </c>
      <c r="C3" s="32" t="s">
        <v>29</v>
      </c>
    </row>
    <row r="4" spans="1:3" x14ac:dyDescent="0.25">
      <c r="A4" s="19" t="s">
        <v>48</v>
      </c>
      <c r="B4" s="5">
        <v>16</v>
      </c>
      <c r="C4" s="32" t="s">
        <v>29</v>
      </c>
    </row>
    <row r="5" spans="1:3" x14ac:dyDescent="0.25">
      <c r="A5" s="18" t="s">
        <v>9</v>
      </c>
      <c r="B5" s="4" t="s">
        <v>33</v>
      </c>
      <c r="C5" s="32" t="s">
        <v>29</v>
      </c>
    </row>
    <row r="6" spans="1:3" x14ac:dyDescent="0.25">
      <c r="A6" s="19" t="s">
        <v>32</v>
      </c>
      <c r="B6" s="5" t="s">
        <v>26</v>
      </c>
      <c r="C6" s="32" t="s">
        <v>29</v>
      </c>
    </row>
    <row r="7" spans="1:3" x14ac:dyDescent="0.25">
      <c r="A7" s="18" t="s">
        <v>10</v>
      </c>
      <c r="B7" s="4" t="s">
        <v>56</v>
      </c>
      <c r="C7" s="32" t="s">
        <v>29</v>
      </c>
    </row>
    <row r="8" spans="1:3" x14ac:dyDescent="0.25">
      <c r="A8" s="19" t="s">
        <v>11</v>
      </c>
      <c r="B8" s="6" t="s">
        <v>34</v>
      </c>
      <c r="C8" s="32" t="s">
        <v>29</v>
      </c>
    </row>
    <row r="9" spans="1:3" x14ac:dyDescent="0.25">
      <c r="A9" s="18" t="s">
        <v>12</v>
      </c>
      <c r="B9" s="4" t="s">
        <v>13</v>
      </c>
      <c r="C9" s="32" t="s">
        <v>29</v>
      </c>
    </row>
    <row r="10" spans="1:3" x14ac:dyDescent="0.25">
      <c r="A10" s="19" t="s">
        <v>35</v>
      </c>
      <c r="B10" s="5" t="s">
        <v>77</v>
      </c>
      <c r="C10" s="32" t="s">
        <v>29</v>
      </c>
    </row>
    <row r="11" spans="1:3" x14ac:dyDescent="0.25">
      <c r="A11" s="18" t="s">
        <v>14</v>
      </c>
      <c r="B11" s="11" t="s">
        <v>34</v>
      </c>
      <c r="C11" s="32" t="s">
        <v>29</v>
      </c>
    </row>
    <row r="12" spans="1:3" x14ac:dyDescent="0.25">
      <c r="A12" s="19" t="s">
        <v>15</v>
      </c>
      <c r="B12" s="5" t="s">
        <v>57</v>
      </c>
      <c r="C12" s="32" t="s">
        <v>29</v>
      </c>
    </row>
    <row r="13" spans="1:3" x14ac:dyDescent="0.25">
      <c r="A13" s="18" t="s">
        <v>36</v>
      </c>
      <c r="B13" s="4" t="s">
        <v>34</v>
      </c>
      <c r="C13" s="32" t="s">
        <v>29</v>
      </c>
    </row>
    <row r="14" spans="1:3" x14ac:dyDescent="0.25">
      <c r="A14" s="19" t="s">
        <v>16</v>
      </c>
      <c r="B14" s="5" t="s">
        <v>17</v>
      </c>
      <c r="C14" s="32" t="s">
        <v>29</v>
      </c>
    </row>
    <row r="15" spans="1:3" x14ac:dyDescent="0.25">
      <c r="A15" s="19" t="s">
        <v>18</v>
      </c>
      <c r="B15" s="5" t="s">
        <v>19</v>
      </c>
      <c r="C15" s="32" t="s">
        <v>29</v>
      </c>
    </row>
    <row r="16" spans="1:3" x14ac:dyDescent="0.25">
      <c r="A16" s="18" t="s">
        <v>20</v>
      </c>
      <c r="B16" s="4" t="s">
        <v>27</v>
      </c>
      <c r="C16" s="32" t="s">
        <v>29</v>
      </c>
    </row>
    <row r="17" spans="1:3" x14ac:dyDescent="0.25">
      <c r="A17" s="19" t="s">
        <v>37</v>
      </c>
      <c r="B17" s="12">
        <v>1</v>
      </c>
      <c r="C17" s="32" t="s">
        <v>29</v>
      </c>
    </row>
    <row r="18" spans="1:3" x14ac:dyDescent="0.25">
      <c r="A18" s="18" t="s">
        <v>38</v>
      </c>
      <c r="B18" s="13">
        <v>1</v>
      </c>
      <c r="C18" s="32" t="s">
        <v>29</v>
      </c>
    </row>
    <row r="19" spans="1:3" x14ac:dyDescent="0.25">
      <c r="A19" s="19" t="s">
        <v>39</v>
      </c>
      <c r="B19" s="12">
        <v>1</v>
      </c>
      <c r="C19" s="32" t="s">
        <v>29</v>
      </c>
    </row>
    <row r="20" spans="1:3" x14ac:dyDescent="0.25">
      <c r="A20" s="18" t="s">
        <v>40</v>
      </c>
      <c r="B20" s="13">
        <v>1</v>
      </c>
      <c r="C20" s="32" t="s">
        <v>29</v>
      </c>
    </row>
    <row r="21" spans="1:3" x14ac:dyDescent="0.25">
      <c r="A21" s="19" t="s">
        <v>41</v>
      </c>
      <c r="B21" s="12">
        <v>1</v>
      </c>
      <c r="C21" s="32" t="s">
        <v>29</v>
      </c>
    </row>
    <row r="22" spans="1:3" ht="30" x14ac:dyDescent="0.25">
      <c r="A22" s="23" t="s">
        <v>58</v>
      </c>
      <c r="B22" s="13" t="s">
        <v>44</v>
      </c>
      <c r="C22" s="32" t="s">
        <v>29</v>
      </c>
    </row>
    <row r="23" spans="1:3" x14ac:dyDescent="0.25">
      <c r="A23" s="19" t="s">
        <v>47</v>
      </c>
      <c r="B23" s="27" t="s">
        <v>44</v>
      </c>
      <c r="C23" s="32" t="s">
        <v>29</v>
      </c>
    </row>
    <row r="24" spans="1:3" x14ac:dyDescent="0.25">
      <c r="A24" s="18" t="s">
        <v>21</v>
      </c>
      <c r="B24" s="14" t="s">
        <v>42</v>
      </c>
      <c r="C24" s="68" t="s">
        <v>29</v>
      </c>
    </row>
    <row r="25" spans="1:3" x14ac:dyDescent="0.25">
      <c r="A25" s="18"/>
      <c r="B25" s="14" t="s">
        <v>43</v>
      </c>
      <c r="C25" s="69"/>
    </row>
    <row r="26" spans="1:3" x14ac:dyDescent="0.25">
      <c r="A26" s="19" t="s">
        <v>22</v>
      </c>
      <c r="B26" s="15" t="s">
        <v>23</v>
      </c>
      <c r="C26" s="32" t="s">
        <v>29</v>
      </c>
    </row>
    <row r="27" spans="1:3" x14ac:dyDescent="0.25">
      <c r="A27" s="18" t="s">
        <v>45</v>
      </c>
      <c r="B27" s="16" t="s">
        <v>46</v>
      </c>
      <c r="C27" s="32" t="s">
        <v>29</v>
      </c>
    </row>
    <row r="28" spans="1:3" x14ac:dyDescent="0.25">
      <c r="A28" s="20" t="s">
        <v>24</v>
      </c>
      <c r="B28" s="15" t="s">
        <v>30</v>
      </c>
      <c r="C28" s="32" t="s">
        <v>29</v>
      </c>
    </row>
    <row r="29" spans="1:3" ht="15.75" thickBot="1" x14ac:dyDescent="0.3">
      <c r="A29" s="21"/>
      <c r="B29" s="17" t="s">
        <v>31</v>
      </c>
      <c r="C29" s="33" t="s">
        <v>29</v>
      </c>
    </row>
    <row r="32" spans="1:3" x14ac:dyDescent="0.25">
      <c r="C32" s="3" t="s">
        <v>29</v>
      </c>
    </row>
  </sheetData>
  <sheetProtection algorithmName="SHA-512" hashValue="6kAa8jKacVyA9uVhFRKtZCgS5smjY82B6rYdZ0SGq5N38D6g2Jc1sTD6Kyt/6OIQ0qC7WcmLagUceaqCt06NVA==" saltValue="HLnDhlSqULyeKhf0H9+kTQ==" spinCount="100000" sheet="1" objects="1" scenarios="1"/>
  <mergeCells count="1">
    <mergeCell ref="C24:C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0AC8-B861-4AB8-B671-6230AB81080E}">
  <sheetPr>
    <tabColor rgb="FF00CC99"/>
  </sheetPr>
  <dimension ref="A1:C14"/>
  <sheetViews>
    <sheetView showGridLines="0" workbookViewId="0">
      <selection activeCell="C21" sqref="C21"/>
    </sheetView>
  </sheetViews>
  <sheetFormatPr defaultRowHeight="15" x14ac:dyDescent="0.25"/>
  <cols>
    <col min="1" max="1" width="46.85546875" customWidth="1"/>
    <col min="2" max="3" width="37.7109375" customWidth="1"/>
  </cols>
  <sheetData>
    <row r="1" spans="1:3" ht="30" customHeight="1" thickBot="1" x14ac:dyDescent="0.3">
      <c r="A1" s="63" t="s">
        <v>25</v>
      </c>
      <c r="B1" s="64" t="s">
        <v>50</v>
      </c>
      <c r="C1" s="65" t="s">
        <v>105</v>
      </c>
    </row>
    <row r="2" spans="1:3" x14ac:dyDescent="0.25">
      <c r="A2" s="24" t="s">
        <v>59</v>
      </c>
      <c r="B2" s="22" t="s">
        <v>67</v>
      </c>
      <c r="C2" s="44" t="s">
        <v>29</v>
      </c>
    </row>
    <row r="3" spans="1:3" x14ac:dyDescent="0.25">
      <c r="A3" s="18" t="s">
        <v>60</v>
      </c>
      <c r="B3" s="4" t="s">
        <v>68</v>
      </c>
      <c r="C3" s="32" t="s">
        <v>29</v>
      </c>
    </row>
    <row r="4" spans="1:3" x14ac:dyDescent="0.25">
      <c r="A4" s="19" t="s">
        <v>61</v>
      </c>
      <c r="B4" s="5" t="s">
        <v>76</v>
      </c>
      <c r="C4" s="32" t="s">
        <v>29</v>
      </c>
    </row>
    <row r="5" spans="1:3" x14ac:dyDescent="0.25">
      <c r="A5" s="18" t="s">
        <v>73</v>
      </c>
      <c r="B5" s="4" t="s">
        <v>106</v>
      </c>
      <c r="C5" s="32" t="s">
        <v>29</v>
      </c>
    </row>
    <row r="6" spans="1:3" x14ac:dyDescent="0.25">
      <c r="A6" s="19" t="s">
        <v>62</v>
      </c>
      <c r="B6" s="25" t="s">
        <v>69</v>
      </c>
      <c r="C6" s="32" t="s">
        <v>29</v>
      </c>
    </row>
    <row r="7" spans="1:3" x14ac:dyDescent="0.25">
      <c r="A7" s="18" t="s">
        <v>63</v>
      </c>
      <c r="B7" s="4" t="s">
        <v>70</v>
      </c>
      <c r="C7" s="32" t="s">
        <v>29</v>
      </c>
    </row>
    <row r="8" spans="1:3" x14ac:dyDescent="0.25">
      <c r="A8" s="19" t="s">
        <v>64</v>
      </c>
      <c r="B8" s="6" t="s">
        <v>44</v>
      </c>
      <c r="C8" s="32" t="s">
        <v>29</v>
      </c>
    </row>
    <row r="9" spans="1:3" x14ac:dyDescent="0.25">
      <c r="A9" s="18" t="s">
        <v>107</v>
      </c>
      <c r="B9" s="4" t="s">
        <v>44</v>
      </c>
      <c r="C9" s="32" t="s">
        <v>29</v>
      </c>
    </row>
    <row r="10" spans="1:3" x14ac:dyDescent="0.25">
      <c r="A10" s="19" t="s">
        <v>65</v>
      </c>
      <c r="B10" s="5" t="s">
        <v>44</v>
      </c>
      <c r="C10" s="32" t="s">
        <v>29</v>
      </c>
    </row>
    <row r="11" spans="1:3" x14ac:dyDescent="0.25">
      <c r="A11" s="18" t="s">
        <v>66</v>
      </c>
      <c r="B11" s="11" t="s">
        <v>71</v>
      </c>
      <c r="C11" s="32" t="s">
        <v>29</v>
      </c>
    </row>
    <row r="12" spans="1:3" ht="15.75" thickBot="1" x14ac:dyDescent="0.3">
      <c r="A12" s="30" t="s">
        <v>22</v>
      </c>
      <c r="B12" s="31" t="s">
        <v>23</v>
      </c>
      <c r="C12" s="33" t="s">
        <v>29</v>
      </c>
    </row>
    <row r="14" spans="1:3" x14ac:dyDescent="0.25">
      <c r="C14" s="3" t="s">
        <v>29</v>
      </c>
    </row>
  </sheetData>
  <sheetProtection algorithmName="SHA-512" hashValue="WhekHDVxwGDeyVAPSb82IhUxivySdDd/eG5B1FMff541ygqL6c4wPHL5/jSweyMrKmdGDEoFC9vuKa+aYXbueA==" saltValue="ec53Gfox0HexS8pM2Upl0Q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D839-D77A-475E-B4D6-70CBCC04EC69}">
  <sheetPr>
    <tabColor rgb="FF00CC99"/>
  </sheetPr>
  <dimension ref="A1:C14"/>
  <sheetViews>
    <sheetView showGridLines="0" workbookViewId="0">
      <selection activeCell="C1" sqref="C1:C12"/>
    </sheetView>
  </sheetViews>
  <sheetFormatPr defaultRowHeight="15" x14ac:dyDescent="0.25"/>
  <cols>
    <col min="1" max="1" width="46.85546875" customWidth="1"/>
    <col min="2" max="3" width="37.7109375" customWidth="1"/>
  </cols>
  <sheetData>
    <row r="1" spans="1:3" ht="30" customHeight="1" thickBot="1" x14ac:dyDescent="0.3">
      <c r="A1" s="63" t="s">
        <v>25</v>
      </c>
      <c r="B1" s="64" t="s">
        <v>51</v>
      </c>
      <c r="C1" s="65" t="s">
        <v>105</v>
      </c>
    </row>
    <row r="2" spans="1:3" x14ac:dyDescent="0.25">
      <c r="A2" s="24" t="s">
        <v>59</v>
      </c>
      <c r="B2" s="22" t="s">
        <v>74</v>
      </c>
      <c r="C2" s="44" t="s">
        <v>29</v>
      </c>
    </row>
    <row r="3" spans="1:3" x14ac:dyDescent="0.25">
      <c r="A3" s="18" t="s">
        <v>60</v>
      </c>
      <c r="B3" s="4" t="s">
        <v>75</v>
      </c>
      <c r="C3" s="32" t="s">
        <v>29</v>
      </c>
    </row>
    <row r="4" spans="1:3" x14ac:dyDescent="0.25">
      <c r="A4" s="19" t="s">
        <v>61</v>
      </c>
      <c r="B4" s="5" t="s">
        <v>76</v>
      </c>
      <c r="C4" s="32" t="s">
        <v>29</v>
      </c>
    </row>
    <row r="5" spans="1:3" x14ac:dyDescent="0.25">
      <c r="A5" s="18" t="s">
        <v>73</v>
      </c>
      <c r="B5" s="4" t="s">
        <v>108</v>
      </c>
      <c r="C5" s="32" t="s">
        <v>29</v>
      </c>
    </row>
    <row r="6" spans="1:3" x14ac:dyDescent="0.25">
      <c r="A6" s="19" t="s">
        <v>62</v>
      </c>
      <c r="B6" s="25" t="s">
        <v>78</v>
      </c>
      <c r="C6" s="32" t="s">
        <v>29</v>
      </c>
    </row>
    <row r="7" spans="1:3" x14ac:dyDescent="0.25">
      <c r="A7" s="18" t="s">
        <v>63</v>
      </c>
      <c r="B7" s="4" t="s">
        <v>70</v>
      </c>
      <c r="C7" s="32" t="s">
        <v>29</v>
      </c>
    </row>
    <row r="8" spans="1:3" x14ac:dyDescent="0.25">
      <c r="A8" s="19" t="s">
        <v>64</v>
      </c>
      <c r="B8" s="6" t="s">
        <v>44</v>
      </c>
      <c r="C8" s="32" t="s">
        <v>29</v>
      </c>
    </row>
    <row r="9" spans="1:3" x14ac:dyDescent="0.25">
      <c r="A9" s="18" t="s">
        <v>107</v>
      </c>
      <c r="B9" s="4" t="s">
        <v>44</v>
      </c>
      <c r="C9" s="32" t="s">
        <v>29</v>
      </c>
    </row>
    <row r="10" spans="1:3" x14ac:dyDescent="0.25">
      <c r="A10" s="19" t="s">
        <v>65</v>
      </c>
      <c r="B10" s="5" t="s">
        <v>44</v>
      </c>
      <c r="C10" s="32" t="s">
        <v>29</v>
      </c>
    </row>
    <row r="11" spans="1:3" x14ac:dyDescent="0.25">
      <c r="A11" s="18" t="s">
        <v>66</v>
      </c>
      <c r="B11" s="11" t="s">
        <v>71</v>
      </c>
      <c r="C11" s="32" t="s">
        <v>29</v>
      </c>
    </row>
    <row r="12" spans="1:3" ht="15.75" thickBot="1" x14ac:dyDescent="0.3">
      <c r="A12" s="28" t="s">
        <v>22</v>
      </c>
      <c r="B12" s="29" t="s">
        <v>23</v>
      </c>
      <c r="C12" s="42" t="s">
        <v>29</v>
      </c>
    </row>
    <row r="14" spans="1:3" x14ac:dyDescent="0.25">
      <c r="C14" s="3" t="s">
        <v>29</v>
      </c>
    </row>
  </sheetData>
  <sheetProtection algorithmName="SHA-512" hashValue="3iX2m09+ZGJ5skTilNllTo/FAyY5ioTqF3fmet+avaMYGKEoHPyK65hZ+ClIPrLT0eCAgZYob8O3nVgzY7TP6w==" saltValue="OdVtZGUvSN0gZ3DgVg13ow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2B6B-FB67-45BA-A3A3-FA7DAD45992F}">
  <sheetPr>
    <tabColor rgb="FF00CC99"/>
  </sheetPr>
  <dimension ref="A1:C9"/>
  <sheetViews>
    <sheetView showGridLines="0" workbookViewId="0">
      <selection activeCell="C1" sqref="C1:C7"/>
    </sheetView>
  </sheetViews>
  <sheetFormatPr defaultRowHeight="15" x14ac:dyDescent="0.25"/>
  <cols>
    <col min="1" max="1" width="46.85546875" customWidth="1"/>
    <col min="2" max="3" width="37.7109375" customWidth="1"/>
  </cols>
  <sheetData>
    <row r="1" spans="1:3" ht="30" customHeight="1" thickBot="1" x14ac:dyDescent="0.3">
      <c r="A1" s="63" t="s">
        <v>25</v>
      </c>
      <c r="B1" s="64" t="s">
        <v>52</v>
      </c>
      <c r="C1" s="65" t="s">
        <v>105</v>
      </c>
    </row>
    <row r="2" spans="1:3" x14ac:dyDescent="0.25">
      <c r="A2" s="24" t="s">
        <v>79</v>
      </c>
      <c r="B2" s="22" t="s">
        <v>82</v>
      </c>
      <c r="C2" s="44" t="s">
        <v>29</v>
      </c>
    </row>
    <row r="3" spans="1:3" x14ac:dyDescent="0.25">
      <c r="A3" s="18" t="s">
        <v>80</v>
      </c>
      <c r="B3" s="4" t="s">
        <v>78</v>
      </c>
      <c r="C3" s="32" t="s">
        <v>29</v>
      </c>
    </row>
    <row r="4" spans="1:3" x14ac:dyDescent="0.25">
      <c r="A4" s="19" t="s">
        <v>81</v>
      </c>
      <c r="B4" s="5" t="s">
        <v>83</v>
      </c>
      <c r="C4" s="32" t="s">
        <v>29</v>
      </c>
    </row>
    <row r="5" spans="1:3" x14ac:dyDescent="0.25">
      <c r="A5" s="18" t="s">
        <v>65</v>
      </c>
      <c r="B5" s="4" t="s">
        <v>44</v>
      </c>
      <c r="C5" s="32" t="s">
        <v>29</v>
      </c>
    </row>
    <row r="6" spans="1:3" x14ac:dyDescent="0.25">
      <c r="A6" s="40" t="s">
        <v>66</v>
      </c>
      <c r="B6" s="7" t="s">
        <v>84</v>
      </c>
      <c r="C6" s="32" t="s">
        <v>29</v>
      </c>
    </row>
    <row r="7" spans="1:3" ht="15.75" thickBot="1" x14ac:dyDescent="0.3">
      <c r="A7" s="21" t="s">
        <v>22</v>
      </c>
      <c r="B7" s="41" t="s">
        <v>23</v>
      </c>
      <c r="C7" s="42" t="s">
        <v>29</v>
      </c>
    </row>
    <row r="9" spans="1:3" x14ac:dyDescent="0.25">
      <c r="C9" s="3" t="s">
        <v>29</v>
      </c>
    </row>
  </sheetData>
  <sheetProtection algorithmName="SHA-512" hashValue="66IhMtJy8gYNpdh5yWV5dQYcS/zcILmyHk2F3CqQyBQpJLWZJin4VaKpsI3ci1hEbiSyH+1azSkuStr7QBv6yA==" saltValue="JEZR2UnLuE4x51AVmyLLiw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8819-2DA4-49E0-ABDE-C9B061CEFEE9}">
  <sheetPr>
    <tabColor rgb="FF00CC99"/>
  </sheetPr>
  <dimension ref="A1:C15"/>
  <sheetViews>
    <sheetView showGridLines="0" tabSelected="1" workbookViewId="0">
      <selection activeCell="B24" sqref="B24"/>
    </sheetView>
  </sheetViews>
  <sheetFormatPr defaultRowHeight="15" x14ac:dyDescent="0.25"/>
  <cols>
    <col min="1" max="1" width="46.85546875" customWidth="1"/>
    <col min="2" max="3" width="37.7109375" customWidth="1"/>
  </cols>
  <sheetData>
    <row r="1" spans="1:3" ht="30.75" thickBot="1" x14ac:dyDescent="0.3">
      <c r="A1" s="63" t="s">
        <v>25</v>
      </c>
      <c r="B1" s="66" t="s">
        <v>53</v>
      </c>
      <c r="C1" s="65" t="s">
        <v>105</v>
      </c>
    </row>
    <row r="2" spans="1:3" x14ac:dyDescent="0.25">
      <c r="A2" s="24" t="s">
        <v>85</v>
      </c>
      <c r="B2" s="22" t="s">
        <v>95</v>
      </c>
      <c r="C2" s="44" t="s">
        <v>29</v>
      </c>
    </row>
    <row r="3" spans="1:3" x14ac:dyDescent="0.25">
      <c r="A3" s="18" t="s">
        <v>60</v>
      </c>
      <c r="B3" s="4" t="s">
        <v>96</v>
      </c>
      <c r="C3" s="32" t="s">
        <v>29</v>
      </c>
    </row>
    <row r="4" spans="1:3" ht="29.25" x14ac:dyDescent="0.25">
      <c r="A4" s="20" t="s">
        <v>86</v>
      </c>
      <c r="B4" s="34" t="s">
        <v>97</v>
      </c>
      <c r="C4" s="32" t="s">
        <v>29</v>
      </c>
    </row>
    <row r="5" spans="1:3" ht="28.5" x14ac:dyDescent="0.25">
      <c r="A5" s="35" t="s">
        <v>88</v>
      </c>
      <c r="B5" s="36" t="s">
        <v>98</v>
      </c>
      <c r="C5" s="32" t="s">
        <v>29</v>
      </c>
    </row>
    <row r="6" spans="1:3" x14ac:dyDescent="0.25">
      <c r="A6" s="19" t="s">
        <v>87</v>
      </c>
      <c r="B6" s="25" t="s">
        <v>99</v>
      </c>
      <c r="C6" s="32" t="s">
        <v>29</v>
      </c>
    </row>
    <row r="7" spans="1:3" x14ac:dyDescent="0.25">
      <c r="A7" s="18" t="s">
        <v>89</v>
      </c>
      <c r="B7" s="4" t="s">
        <v>100</v>
      </c>
      <c r="C7" s="32" t="s">
        <v>29</v>
      </c>
    </row>
    <row r="8" spans="1:3" x14ac:dyDescent="0.25">
      <c r="A8" s="19" t="s">
        <v>90</v>
      </c>
      <c r="B8" s="6" t="s">
        <v>101</v>
      </c>
      <c r="C8" s="32" t="s">
        <v>29</v>
      </c>
    </row>
    <row r="9" spans="1:3" x14ac:dyDescent="0.25">
      <c r="A9" s="18" t="s">
        <v>91</v>
      </c>
      <c r="B9" s="4" t="s">
        <v>102</v>
      </c>
      <c r="C9" s="32" t="s">
        <v>29</v>
      </c>
    </row>
    <row r="10" spans="1:3" x14ac:dyDescent="0.25">
      <c r="A10" s="19" t="s">
        <v>92</v>
      </c>
      <c r="B10" s="5" t="s">
        <v>44</v>
      </c>
      <c r="C10" s="32" t="s">
        <v>29</v>
      </c>
    </row>
    <row r="11" spans="1:3" x14ac:dyDescent="0.25">
      <c r="A11" s="18" t="s">
        <v>93</v>
      </c>
      <c r="B11" s="4" t="s">
        <v>103</v>
      </c>
      <c r="C11" s="32" t="s">
        <v>29</v>
      </c>
    </row>
    <row r="12" spans="1:3" x14ac:dyDescent="0.25">
      <c r="A12" s="37" t="s">
        <v>94</v>
      </c>
      <c r="B12" s="38" t="s">
        <v>104</v>
      </c>
      <c r="C12" s="32" t="s">
        <v>29</v>
      </c>
    </row>
    <row r="13" spans="1:3" ht="15.75" thickBot="1" x14ac:dyDescent="0.3">
      <c r="A13" s="21" t="s">
        <v>22</v>
      </c>
      <c r="B13" s="39" t="s">
        <v>23</v>
      </c>
      <c r="C13" s="33" t="s">
        <v>29</v>
      </c>
    </row>
    <row r="15" spans="1:3" x14ac:dyDescent="0.25">
      <c r="C15" s="3" t="s">
        <v>29</v>
      </c>
    </row>
  </sheetData>
  <sheetProtection algorithmName="SHA-512" hashValue="lc0A+HIGkOjdLst0RJXCOeAnq+HgvFq9jA8rUVTNmJK4r9o04o3ZX4xKvLulTjy4m+pmf+1xp1Vxjw3If4D0Pg==" saltValue="qFIIhE/aDBBjU5sGDVIIv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Nabídka - cena</vt:lpstr>
      <vt:lpstr>Notebook pro pedagogy</vt:lpstr>
      <vt:lpstr>Projektor</vt:lpstr>
      <vt:lpstr>Projektor s vysokou svítivostí</vt:lpstr>
      <vt:lpstr>Plátno elektrické</vt:lpstr>
      <vt:lpstr>Tiskárna inkoustová 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2015-06-05T18:19:34Z</dcterms:created>
  <dcterms:modified xsi:type="dcterms:W3CDTF">2024-12-20T09:00:03Z</dcterms:modified>
</cp:coreProperties>
</file>