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UKROMÉ\ZZS SK\2024\Intraoseální jehly s příslušentvím II\ZD\"/>
    </mc:Choice>
  </mc:AlternateContent>
  <xr:revisionPtr revIDLastSave="0" documentId="13_ncr:1_{3F1F80B9-B022-448D-895A-7FB4A2BD2FA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81029"/>
</workbook>
</file>

<file path=xl/calcChain.xml><?xml version="1.0" encoding="utf-8"?>
<calcChain xmlns="http://schemas.openxmlformats.org/spreadsheetml/2006/main">
  <c r="G5" i="1" l="1"/>
  <c r="I5" i="1" s="1"/>
  <c r="G4" i="1"/>
  <c r="I4" i="1" s="1"/>
  <c r="G3" i="1"/>
  <c r="I3" i="1" s="1"/>
  <c r="G2" i="1"/>
  <c r="G6" i="1" s="1"/>
  <c r="H3" i="1" l="1"/>
  <c r="H2" i="1"/>
  <c r="H6" i="1" s="1"/>
  <c r="I2" i="1"/>
  <c r="I6" i="1" s="1"/>
  <c r="H5" i="1"/>
  <c r="H4" i="1"/>
</calcChain>
</file>

<file path=xl/sharedStrings.xml><?xml version="1.0" encoding="utf-8"?>
<sst xmlns="http://schemas.openxmlformats.org/spreadsheetml/2006/main" count="26" uniqueCount="23">
  <si>
    <t>P. Č.</t>
  </si>
  <si>
    <t>POLOŽKA</t>
  </si>
  <si>
    <t>1.</t>
  </si>
  <si>
    <t>2.</t>
  </si>
  <si>
    <t>3.</t>
  </si>
  <si>
    <t>** Dodavatel doplní pouze žlutě označené části tabulky.</t>
  </si>
  <si>
    <t>UPOZORNĚNÍ:  Dodavatel odpovídá za kontrolu funkčnosti nastavených vzorců v tabulce.</t>
  </si>
  <si>
    <t>KÓD VZP PRO VYKAZOVÁNÍ ZUM**</t>
  </si>
  <si>
    <t>MJ*</t>
  </si>
  <si>
    <t>ODHADOVANÝ POČET MJ/ ROK**</t>
  </si>
  <si>
    <t xml:space="preserve"> CENA ZA 1 MJ  BEZ DPH**</t>
  </si>
  <si>
    <t>CENA ZA POŽADOVANÝ POČET MJ BEZ DPH / ROK</t>
  </si>
  <si>
    <t>DPH V KČ</t>
  </si>
  <si>
    <t>CENA ZA ODHADOVANÝ POČET KS S DPH / ROK</t>
  </si>
  <si>
    <t>Intraoseální jehla - červená vč. stabilizátoru</t>
  </si>
  <si>
    <t>ks</t>
  </si>
  <si>
    <t>Intraoseální jehla - modrá vč. stabilizátoru</t>
  </si>
  <si>
    <t>Intraoseální jehla - žlutá vč. stabilizátoru</t>
  </si>
  <si>
    <t>4.</t>
  </si>
  <si>
    <t>Intraoseální vrtačka</t>
  </si>
  <si>
    <t>* Označení položek MJ znamená komplet, ve kterém jednotková cena odpovídá celému popisu položky.</t>
  </si>
  <si>
    <t>CENA CELKEM***</t>
  </si>
  <si>
    <t>*** Uvedená cena je konečná a musí zahrnovat veškeré náklady spojené s předmětem plnění.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</si>
</sst>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[$Kč-405]"/>
    <numFmt numFmtId="165" formatCode="#,##0.00\ &quot;Kč&quot;"/>
    <numFmt numFmtId="166" formatCode="#,##0.00\ _K_č"/>
  </numFmts>
  <fonts count="6" x14ac:knownFonts="1">
    <font>
      <sz val="11"/>
      <color rgb="FF000000"/>
      <name val="Calibri"/>
      <family val="2"/>
      <charset val="238"/>
    </font>
    <font>
      <u/>
      <sz val="11"/>
      <color rgb="FF0563C1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165" fontId="3" fillId="2" borderId="9" xfId="0" applyNumberFormat="1" applyFont="1" applyFill="1" applyBorder="1" applyAlignment="1">
      <alignment horizontal="center" vertical="center" wrapText="1"/>
    </xf>
    <xf numFmtId="166" fontId="3" fillId="0" borderId="10" xfId="0" applyNumberFormat="1" applyFont="1" applyBorder="1" applyAlignment="1">
      <alignment horizontal="center" vertical="center" wrapText="1"/>
    </xf>
    <xf numFmtId="166" fontId="3" fillId="0" borderId="11" xfId="0" applyNumberFormat="1" applyFont="1" applyBorder="1" applyAlignment="1">
      <alignment vertical="center"/>
    </xf>
    <xf numFmtId="166" fontId="3" fillId="0" borderId="12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2">
    <cellStyle name="Hypertextový odkaz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view="pageLayout" zoomScaleNormal="100" workbookViewId="0">
      <selection activeCell="J2" sqref="J2"/>
    </sheetView>
  </sheetViews>
  <sheetFormatPr defaultColWidth="9.140625" defaultRowHeight="19.899999999999999" customHeight="1" x14ac:dyDescent="0.25"/>
  <cols>
    <col min="1" max="1" width="5.42578125" style="28" customWidth="1"/>
    <col min="2" max="2" width="32.42578125" style="24" customWidth="1"/>
    <col min="3" max="3" width="15" style="24" customWidth="1"/>
    <col min="4" max="4" width="7.42578125" style="24" customWidth="1"/>
    <col min="5" max="9" width="15" style="24" customWidth="1"/>
    <col min="10" max="10" width="9.140625" style="24" customWidth="1"/>
    <col min="11" max="11" width="10.5703125" style="24" bestFit="1" customWidth="1"/>
    <col min="12" max="12" width="12.140625" style="24" customWidth="1"/>
    <col min="13" max="16384" width="9.140625" style="24"/>
  </cols>
  <sheetData>
    <row r="1" spans="1:12" s="5" customFormat="1" ht="56.25" customHeight="1" x14ac:dyDescent="0.25">
      <c r="A1" s="1" t="s">
        <v>0</v>
      </c>
      <c r="B1" s="1" t="s">
        <v>1</v>
      </c>
      <c r="C1" s="2" t="s">
        <v>7</v>
      </c>
      <c r="D1" s="1" t="s">
        <v>8</v>
      </c>
      <c r="E1" s="3" t="s">
        <v>9</v>
      </c>
      <c r="F1" s="3" t="s">
        <v>10</v>
      </c>
      <c r="G1" s="3" t="s">
        <v>11</v>
      </c>
      <c r="H1" s="3" t="s">
        <v>12</v>
      </c>
      <c r="I1" s="4" t="s">
        <v>13</v>
      </c>
    </row>
    <row r="2" spans="1:12" s="5" customFormat="1" ht="55.5" customHeight="1" x14ac:dyDescent="0.25">
      <c r="A2" s="6" t="s">
        <v>2</v>
      </c>
      <c r="B2" s="7" t="s">
        <v>14</v>
      </c>
      <c r="C2" s="8"/>
      <c r="D2" s="9" t="s">
        <v>15</v>
      </c>
      <c r="E2" s="10">
        <v>110</v>
      </c>
      <c r="F2" s="11"/>
      <c r="G2" s="12">
        <f>IF(E2="kpl.", F2, F2*E2)</f>
        <v>0</v>
      </c>
      <c r="H2" s="13">
        <f>G2*0.21</f>
        <v>0</v>
      </c>
      <c r="I2" s="14">
        <f>G2*1.21</f>
        <v>0</v>
      </c>
    </row>
    <row r="3" spans="1:12" s="5" customFormat="1" ht="55.5" customHeight="1" x14ac:dyDescent="0.25">
      <c r="A3" s="15" t="s">
        <v>3</v>
      </c>
      <c r="B3" s="16" t="s">
        <v>16</v>
      </c>
      <c r="C3" s="17"/>
      <c r="D3" s="18" t="s">
        <v>15</v>
      </c>
      <c r="E3" s="19">
        <v>150</v>
      </c>
      <c r="F3" s="20"/>
      <c r="G3" s="21">
        <f>IF(E3="kpl.", F3, F3*E3)</f>
        <v>0</v>
      </c>
      <c r="H3" s="22">
        <f>G3*0.21</f>
        <v>0</v>
      </c>
      <c r="I3" s="22">
        <f>G3*1.21</f>
        <v>0</v>
      </c>
    </row>
    <row r="4" spans="1:12" s="5" customFormat="1" ht="55.5" customHeight="1" x14ac:dyDescent="0.25">
      <c r="A4" s="15" t="s">
        <v>4</v>
      </c>
      <c r="B4" s="16" t="s">
        <v>17</v>
      </c>
      <c r="C4" s="17"/>
      <c r="D4" s="18" t="s">
        <v>15</v>
      </c>
      <c r="E4" s="19">
        <v>180</v>
      </c>
      <c r="F4" s="20"/>
      <c r="G4" s="21">
        <f t="shared" ref="G4:G5" si="0">IF(E4="kpl.", F4, F4*E4)</f>
        <v>0</v>
      </c>
      <c r="H4" s="22">
        <f t="shared" ref="H4:H5" si="1">G4*0.21</f>
        <v>0</v>
      </c>
      <c r="I4" s="22">
        <f t="shared" ref="I4:I5" si="2">G4*1.21</f>
        <v>0</v>
      </c>
    </row>
    <row r="5" spans="1:12" s="5" customFormat="1" ht="55.5" customHeight="1" x14ac:dyDescent="0.25">
      <c r="A5" s="15" t="s">
        <v>18</v>
      </c>
      <c r="B5" s="16" t="s">
        <v>19</v>
      </c>
      <c r="C5" s="17"/>
      <c r="D5" s="18" t="s">
        <v>15</v>
      </c>
      <c r="E5" s="19">
        <v>3</v>
      </c>
      <c r="F5" s="20"/>
      <c r="G5" s="21">
        <f t="shared" si="0"/>
        <v>0</v>
      </c>
      <c r="H5" s="22">
        <f t="shared" si="1"/>
        <v>0</v>
      </c>
      <c r="I5" s="22">
        <f t="shared" si="2"/>
        <v>0</v>
      </c>
    </row>
    <row r="6" spans="1:12" s="25" customFormat="1" ht="32.25" customHeight="1" x14ac:dyDescent="0.2">
      <c r="A6" s="30" t="s">
        <v>21</v>
      </c>
      <c r="B6" s="31"/>
      <c r="C6" s="31"/>
      <c r="D6" s="31"/>
      <c r="E6" s="31"/>
      <c r="F6" s="32"/>
      <c r="G6" s="23">
        <f>SUM(G2:G2)</f>
        <v>0</v>
      </c>
      <c r="H6" s="23">
        <f>SUM(H2:H2)</f>
        <v>0</v>
      </c>
      <c r="I6" s="23">
        <f>SUM(I2:I2)</f>
        <v>0</v>
      </c>
      <c r="J6" s="24"/>
      <c r="K6" s="24"/>
      <c r="L6" s="24"/>
    </row>
    <row r="7" spans="1:12" ht="19.899999999999999" customHeight="1" x14ac:dyDescent="0.25">
      <c r="A7" s="24" t="s">
        <v>20</v>
      </c>
      <c r="B7" s="26"/>
      <c r="C7" s="26"/>
      <c r="D7" s="26"/>
      <c r="G7" s="26"/>
    </row>
    <row r="8" spans="1:12" ht="19.899999999999999" customHeight="1" x14ac:dyDescent="0.2">
      <c r="A8" s="29" t="s">
        <v>5</v>
      </c>
      <c r="B8" s="29"/>
      <c r="C8" s="29"/>
      <c r="D8" s="29"/>
      <c r="E8" s="29"/>
      <c r="F8" s="29"/>
      <c r="G8" s="29"/>
    </row>
    <row r="9" spans="1:12" ht="19.899999999999999" customHeight="1" x14ac:dyDescent="0.2">
      <c r="A9" s="29" t="s">
        <v>22</v>
      </c>
      <c r="B9" s="29"/>
      <c r="C9" s="29"/>
      <c r="D9" s="29"/>
      <c r="E9" s="29"/>
      <c r="F9" s="29"/>
      <c r="G9" s="29"/>
    </row>
    <row r="10" spans="1:12" ht="19.899999999999999" customHeight="1" x14ac:dyDescent="0.2">
      <c r="A10" s="27" t="s">
        <v>6</v>
      </c>
    </row>
    <row r="11" spans="1:12" ht="19.899999999999999" customHeight="1" x14ac:dyDescent="0.2">
      <c r="A11" s="27"/>
    </row>
    <row r="12" spans="1:12" ht="19.899999999999999" customHeight="1" x14ac:dyDescent="0.2">
      <c r="A12" s="27"/>
    </row>
    <row r="13" spans="1:12" ht="19.899999999999999" customHeight="1" x14ac:dyDescent="0.2">
      <c r="A13" s="27"/>
    </row>
    <row r="14" spans="1:12" ht="19.899999999999999" customHeight="1" x14ac:dyDescent="0.2">
      <c r="A14" s="27"/>
    </row>
    <row r="15" spans="1:12" ht="19.899999999999999" customHeight="1" x14ac:dyDescent="0.2">
      <c r="A15" s="27"/>
    </row>
    <row r="16" spans="1:12" ht="19.899999999999999" customHeight="1" x14ac:dyDescent="0.2">
      <c r="A16" s="27"/>
    </row>
    <row r="17" spans="1:1" ht="19.899999999999999" customHeight="1" x14ac:dyDescent="0.2">
      <c r="A17" s="27"/>
    </row>
    <row r="18" spans="1:1" ht="19.899999999999999" customHeight="1" x14ac:dyDescent="0.2">
      <c r="A18" s="27"/>
    </row>
    <row r="19" spans="1:1" ht="19.899999999999999" customHeight="1" x14ac:dyDescent="0.2">
      <c r="A19" s="27"/>
    </row>
    <row r="20" spans="1:1" ht="19.899999999999999" customHeight="1" x14ac:dyDescent="0.2">
      <c r="A20" s="27"/>
    </row>
  </sheetData>
  <mergeCells count="3">
    <mergeCell ref="A8:G8"/>
    <mergeCell ref="A9:G9"/>
    <mergeCell ref="A6:F6"/>
  </mergeCells>
  <printOptions horizontalCentered="1"/>
  <pageMargins left="0.39370078740157505" right="0.39370078740157505" top="1.5748031496063002" bottom="0.78740157480315021" header="0.31496062992126012" footer="0.31496062992126012"/>
  <pageSetup paperSize="9" fitToWidth="0" fitToHeight="0" orientation="landscape" r:id="rId1"/>
  <headerFooter>
    <oddHeader>&amp;C&amp;1&amp;K000000
&amp;"Ariel,Tučné"&amp;11CENOVÁ KALKULACE&amp;"Ariel,Obyčejné"
Intraoseální jehly s příslušenstvím II.&amp;R
&amp;G</oddHeader>
    <oddFooter xml:space="preserve">&amp;R&amp;"Arial,Obyčejné"&amp;8&amp;P
 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Anna Brožová</cp:lastModifiedBy>
  <cp:lastPrinted>2024-02-06T08:28:40Z</cp:lastPrinted>
  <dcterms:created xsi:type="dcterms:W3CDTF">2021-10-28T14:25:28Z</dcterms:created>
  <dcterms:modified xsi:type="dcterms:W3CDTF">2024-11-26T22:03:19Z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591835-a54b-4eee-a0dc-b8744bbed7eb_Enabled">
    <vt:lpwstr>true</vt:lpwstr>
  </property>
  <property fmtid="{D5CDD505-2E9C-101B-9397-08002B2CF9AE}" pid="3" name="MSIP_Label_54591835-a54b-4eee-a0dc-b8744bbed7eb_SetDate">
    <vt:lpwstr>2024-02-28T11:18:38Z</vt:lpwstr>
  </property>
  <property fmtid="{D5CDD505-2E9C-101B-9397-08002B2CF9AE}" pid="4" name="MSIP_Label_54591835-a54b-4eee-a0dc-b8744bbed7eb_Method">
    <vt:lpwstr>Standard</vt:lpwstr>
  </property>
  <property fmtid="{D5CDD505-2E9C-101B-9397-08002B2CF9AE}" pid="5" name="MSIP_Label_54591835-a54b-4eee-a0dc-b8744bbed7eb_Name">
    <vt:lpwstr>SCE-CZ-General-Marking</vt:lpwstr>
  </property>
  <property fmtid="{D5CDD505-2E9C-101B-9397-08002B2CF9AE}" pid="6" name="MSIP_Label_54591835-a54b-4eee-a0dc-b8744bbed7eb_SiteId">
    <vt:lpwstr>33dab507-5210-4075-805b-f2717d8cfa74</vt:lpwstr>
  </property>
  <property fmtid="{D5CDD505-2E9C-101B-9397-08002B2CF9AE}" pid="7" name="MSIP_Label_54591835-a54b-4eee-a0dc-b8744bbed7eb_ActionId">
    <vt:lpwstr>8f577e9f-1537-479e-b720-91107623e395</vt:lpwstr>
  </property>
  <property fmtid="{D5CDD505-2E9C-101B-9397-08002B2CF9AE}" pid="8" name="MSIP_Label_54591835-a54b-4eee-a0dc-b8744bbed7eb_ContentBits">
    <vt:lpwstr>1</vt:lpwstr>
  </property>
</Properties>
</file>