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66925"/>
  <xr:revisionPtr revIDLastSave="0" documentId="13_ncr:81_{F251B036-F58B-4AF9-A2A4-4D0DCC67CC0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min" sheetId="1" r:id="rId1"/>
    <sheet name="seši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H7" i="1"/>
  <c r="F8" i="1"/>
  <c r="H8" i="1"/>
  <c r="F9" i="1"/>
  <c r="H9" i="1"/>
  <c r="F10" i="1"/>
  <c r="H10" i="1"/>
  <c r="F11" i="1"/>
  <c r="H11" i="1"/>
  <c r="H12" i="1"/>
  <c r="H13" i="1"/>
  <c r="F14" i="1"/>
  <c r="H14" i="1"/>
  <c r="F15" i="1"/>
  <c r="H15" i="1"/>
  <c r="F16" i="1"/>
  <c r="H16" i="1"/>
  <c r="F17" i="1"/>
  <c r="H17" i="1"/>
  <c r="F18" i="1"/>
  <c r="H18" i="1"/>
  <c r="F19" i="1"/>
  <c r="H19" i="1"/>
  <c r="F20" i="1"/>
  <c r="H20" i="1"/>
  <c r="F21" i="1"/>
  <c r="H21" i="1"/>
  <c r="H23" i="1" l="1"/>
</calcChain>
</file>

<file path=xl/sharedStrings.xml><?xml version="1.0" encoding="utf-8"?>
<sst xmlns="http://schemas.openxmlformats.org/spreadsheetml/2006/main" count="64" uniqueCount="42">
  <si>
    <t>Hlavní technik</t>
  </si>
  <si>
    <t>Technik</t>
  </si>
  <si>
    <t>Preparátor</t>
  </si>
  <si>
    <t>Doprava</t>
  </si>
  <si>
    <t>Geodet - kancelář</t>
  </si>
  <si>
    <t>Digitalizace</t>
  </si>
  <si>
    <t>hodin</t>
  </si>
  <si>
    <t>Celkem</t>
  </si>
  <si>
    <t>2</t>
  </si>
  <si>
    <t>5</t>
  </si>
  <si>
    <t>4</t>
  </si>
  <si>
    <t>1</t>
  </si>
  <si>
    <t>Dron</t>
  </si>
  <si>
    <t>15</t>
  </si>
  <si>
    <t>Konzervace, analýzy/akce</t>
  </si>
  <si>
    <t>30</t>
  </si>
  <si>
    <t>Detektorová prospekce</t>
  </si>
  <si>
    <t>10</t>
  </si>
  <si>
    <t>Ostatní věcné náklady (pažení aj.)</t>
  </si>
  <si>
    <t>Drobná mechanizace</t>
  </si>
  <si>
    <t>Geofyzika</t>
  </si>
  <si>
    <t>Buňka (+odvoz); wc/měsíc</t>
  </si>
  <si>
    <t>Profese/činnost</t>
  </si>
  <si>
    <t>Počet osob / výskytů</t>
  </si>
  <si>
    <t>Kč bez DPH za danou jednotku</t>
  </si>
  <si>
    <t>Počet jednotek (hodin/výjezdů) na 1 osobu/výskyt</t>
  </si>
  <si>
    <t>Počet jednotek celkem</t>
  </si>
  <si>
    <t>Název Zadavatele:</t>
  </si>
  <si>
    <t>Název zadávacího řízení:</t>
  </si>
  <si>
    <t xml:space="preserve">Ústav archeologické památkové péče středních Čech, p.o., se sídlem
Nad Olšinami 448/3, 100 00 Praha 10, IČO: 49276433
</t>
  </si>
  <si>
    <t>Celková nabídková cena v Kč bez DPH</t>
  </si>
  <si>
    <t>Příloha č. 6 _Položkový rozpis ceny</t>
  </si>
  <si>
    <t>Rámcová dohoda o provádění dodavatelských prací na archeologických výzkumech ÚAPPSČ</t>
  </si>
  <si>
    <t>Kopáč - manuální pracovník</t>
  </si>
  <si>
    <t>osob</t>
  </si>
  <si>
    <t>výskytů</t>
  </si>
  <si>
    <t>km</t>
  </si>
  <si>
    <t>ha</t>
  </si>
  <si>
    <t>Geodet - terén</t>
  </si>
  <si>
    <t>120</t>
  </si>
  <si>
    <t>týden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</si>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</sst>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&quot; 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1" xfId="0" applyNumberFormat="1" applyBorder="1"/>
    <xf numFmtId="165" fontId="0" fillId="0" borderId="1" xfId="0" applyNumberFormat="1" applyBorder="1"/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2" borderId="1" xfId="0" applyNumberFormat="1" applyFill="1" applyBorder="1"/>
    <xf numFmtId="0" fontId="3" fillId="3" borderId="0" xfId="0" applyFont="1" applyFill="1"/>
    <xf numFmtId="0" fontId="2" fillId="3" borderId="0" xfId="0" applyFont="1" applyFill="1"/>
    <xf numFmtId="0" fontId="3" fillId="4" borderId="0" xfId="0" applyFont="1" applyFill="1"/>
    <xf numFmtId="0" fontId="2" fillId="4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165" fontId="4" fillId="0" borderId="1" xfId="0" applyNumberFormat="1" applyFont="1" applyBorder="1"/>
    <xf numFmtId="0" fontId="1" fillId="3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0" fillId="3" borderId="0" xfId="0" applyFill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3"/>
  <sheetViews>
    <sheetView tabSelected="1" workbookViewId="0">
      <selection activeCell="B3" sqref="B3"/>
    </sheetView>
  </sheetViews>
  <sheetFormatPr defaultRowHeight="15" x14ac:dyDescent="0.25"/>
  <cols>
    <col min="1" max="1" width="43.28515625" customWidth="1"/>
    <col min="2" max="2" width="12.140625" style="6" customWidth="1"/>
    <col min="3" max="3" width="7.7109375" style="6" bestFit="1" customWidth="1"/>
    <col min="4" max="4" width="20.7109375" style="4" customWidth="1"/>
    <col min="5" max="5" width="6.140625" style="4" bestFit="1" customWidth="1"/>
    <col min="6" max="6" width="19.7109375" style="4" customWidth="1"/>
    <col min="7" max="7" width="17.85546875" customWidth="1"/>
    <col min="8" max="8" width="20.7109375" customWidth="1"/>
    <col min="9" max="9" width="11.140625" customWidth="1"/>
    <col min="10" max="10" width="13.140625" style="4" bestFit="1" customWidth="1"/>
  </cols>
  <sheetData>
    <row r="2" spans="1:10" x14ac:dyDescent="0.25">
      <c r="A2" s="24" t="s">
        <v>31</v>
      </c>
      <c r="B2" s="24"/>
      <c r="C2" s="24"/>
      <c r="D2" s="24"/>
      <c r="E2" s="24"/>
      <c r="F2" s="24"/>
    </row>
    <row r="3" spans="1:10" ht="18" customHeight="1" x14ac:dyDescent="0.3">
      <c r="A3" s="8" t="s">
        <v>27</v>
      </c>
      <c r="B3" s="23" t="s">
        <v>29</v>
      </c>
      <c r="C3" s="9"/>
      <c r="D3" s="9"/>
      <c r="E3" s="9"/>
      <c r="F3" s="9"/>
      <c r="G3" s="9"/>
      <c r="H3" s="9"/>
    </row>
    <row r="4" spans="1:10" ht="18.75" x14ac:dyDescent="0.3">
      <c r="A4" s="8" t="s">
        <v>28</v>
      </c>
      <c r="B4" s="9" t="s">
        <v>32</v>
      </c>
      <c r="C4" s="9"/>
      <c r="D4" s="9"/>
      <c r="E4" s="9"/>
      <c r="F4" s="9"/>
      <c r="G4" s="9"/>
      <c r="H4" s="9"/>
    </row>
    <row r="5" spans="1:10" ht="18.75" x14ac:dyDescent="0.3">
      <c r="A5" s="10"/>
      <c r="B5" s="11"/>
      <c r="C5" s="11"/>
      <c r="D5" s="11"/>
      <c r="E5" s="11"/>
      <c r="F5" s="11"/>
      <c r="G5" s="11"/>
      <c r="H5" s="11"/>
    </row>
    <row r="6" spans="1:10" s="21" customFormat="1" ht="45" x14ac:dyDescent="0.25">
      <c r="A6" s="20" t="s">
        <v>22</v>
      </c>
      <c r="B6" s="12" t="s">
        <v>23</v>
      </c>
      <c r="C6" s="12"/>
      <c r="D6" s="13" t="s">
        <v>25</v>
      </c>
      <c r="E6" s="13"/>
      <c r="F6" s="13" t="s">
        <v>26</v>
      </c>
      <c r="G6" s="12" t="s">
        <v>24</v>
      </c>
      <c r="H6" s="12" t="s">
        <v>7</v>
      </c>
      <c r="J6" s="22"/>
    </row>
    <row r="7" spans="1:10" x14ac:dyDescent="0.25">
      <c r="A7" s="14" t="s">
        <v>0</v>
      </c>
      <c r="B7" s="5" t="s">
        <v>8</v>
      </c>
      <c r="C7" s="5" t="s">
        <v>34</v>
      </c>
      <c r="D7" s="3">
        <v>6500</v>
      </c>
      <c r="E7" s="3" t="s">
        <v>6</v>
      </c>
      <c r="F7" s="3">
        <f t="shared" ref="F7:F21" si="0">B7*D7</f>
        <v>13000</v>
      </c>
      <c r="G7" s="7">
        <v>0</v>
      </c>
      <c r="H7" s="2">
        <f t="shared" ref="H7:H21" si="1">G7*D7*B7</f>
        <v>0</v>
      </c>
    </row>
    <row r="8" spans="1:10" x14ac:dyDescent="0.25">
      <c r="A8" s="14" t="s">
        <v>1</v>
      </c>
      <c r="B8" s="5" t="s">
        <v>10</v>
      </c>
      <c r="C8" s="5" t="s">
        <v>34</v>
      </c>
      <c r="D8" s="3">
        <v>6500</v>
      </c>
      <c r="E8" s="3" t="s">
        <v>6</v>
      </c>
      <c r="F8" s="3">
        <f t="shared" si="0"/>
        <v>26000</v>
      </c>
      <c r="G8" s="7">
        <v>0</v>
      </c>
      <c r="H8" s="2">
        <f t="shared" si="1"/>
        <v>0</v>
      </c>
    </row>
    <row r="9" spans="1:10" x14ac:dyDescent="0.25">
      <c r="A9" s="14" t="s">
        <v>2</v>
      </c>
      <c r="B9" s="5" t="s">
        <v>9</v>
      </c>
      <c r="C9" s="5" t="s">
        <v>34</v>
      </c>
      <c r="D9" s="3">
        <v>6500</v>
      </c>
      <c r="E9" s="3" t="s">
        <v>6</v>
      </c>
      <c r="F9" s="3">
        <f t="shared" si="0"/>
        <v>32500</v>
      </c>
      <c r="G9" s="7">
        <v>0</v>
      </c>
      <c r="H9" s="2">
        <f t="shared" si="1"/>
        <v>0</v>
      </c>
    </row>
    <row r="10" spans="1:10" x14ac:dyDescent="0.25">
      <c r="A10" s="14" t="s">
        <v>33</v>
      </c>
      <c r="B10" s="5" t="s">
        <v>13</v>
      </c>
      <c r="C10" s="5" t="s">
        <v>34</v>
      </c>
      <c r="D10" s="3">
        <v>6500</v>
      </c>
      <c r="E10" s="3" t="s">
        <v>6</v>
      </c>
      <c r="F10" s="3">
        <f t="shared" si="0"/>
        <v>97500</v>
      </c>
      <c r="G10" s="7">
        <v>0</v>
      </c>
      <c r="H10" s="2">
        <f t="shared" si="1"/>
        <v>0</v>
      </c>
    </row>
    <row r="11" spans="1:10" x14ac:dyDescent="0.25">
      <c r="A11" s="14" t="s">
        <v>16</v>
      </c>
      <c r="B11" s="5" t="s">
        <v>11</v>
      </c>
      <c r="C11" s="5" t="s">
        <v>34</v>
      </c>
      <c r="D11" s="3">
        <v>1200</v>
      </c>
      <c r="E11" s="3" t="s">
        <v>6</v>
      </c>
      <c r="F11" s="3">
        <f t="shared" si="0"/>
        <v>1200</v>
      </c>
      <c r="G11" s="7">
        <v>0</v>
      </c>
      <c r="H11" s="2">
        <f t="shared" si="1"/>
        <v>0</v>
      </c>
    </row>
    <row r="12" spans="1:10" x14ac:dyDescent="0.25">
      <c r="A12" s="14" t="s">
        <v>12</v>
      </c>
      <c r="B12" s="5"/>
      <c r="C12" s="5"/>
      <c r="D12" s="3">
        <v>500</v>
      </c>
      <c r="E12" s="3" t="s">
        <v>6</v>
      </c>
      <c r="F12" s="3">
        <v>500</v>
      </c>
      <c r="G12" s="7">
        <v>0</v>
      </c>
      <c r="H12" s="2">
        <f t="shared" si="1"/>
        <v>0</v>
      </c>
    </row>
    <row r="13" spans="1:10" x14ac:dyDescent="0.25">
      <c r="A13" s="14" t="s">
        <v>38</v>
      </c>
      <c r="B13" s="5"/>
      <c r="C13" s="5"/>
      <c r="D13" s="3">
        <v>1500</v>
      </c>
      <c r="E13" s="3" t="s">
        <v>6</v>
      </c>
      <c r="F13" s="3">
        <v>1500</v>
      </c>
      <c r="G13" s="7">
        <v>0</v>
      </c>
      <c r="H13" s="2">
        <f t="shared" si="1"/>
        <v>0</v>
      </c>
    </row>
    <row r="14" spans="1:10" x14ac:dyDescent="0.25">
      <c r="A14" s="14" t="s">
        <v>21</v>
      </c>
      <c r="B14" s="5" t="s">
        <v>39</v>
      </c>
      <c r="C14" s="5" t="s">
        <v>35</v>
      </c>
      <c r="D14" s="3">
        <v>1</v>
      </c>
      <c r="E14" s="3" t="s">
        <v>40</v>
      </c>
      <c r="F14" s="3">
        <f t="shared" si="0"/>
        <v>120</v>
      </c>
      <c r="G14" s="7">
        <v>0</v>
      </c>
      <c r="H14" s="2">
        <f t="shared" si="1"/>
        <v>0</v>
      </c>
    </row>
    <row r="15" spans="1:10" x14ac:dyDescent="0.25">
      <c r="A15" s="14" t="s">
        <v>3</v>
      </c>
      <c r="B15" s="5" t="s">
        <v>11</v>
      </c>
      <c r="C15" s="5"/>
      <c r="D15" s="3">
        <v>100000</v>
      </c>
      <c r="E15" s="3" t="s">
        <v>36</v>
      </c>
      <c r="F15" s="3">
        <f t="shared" si="0"/>
        <v>100000</v>
      </c>
      <c r="G15" s="7">
        <v>0</v>
      </c>
      <c r="H15" s="2">
        <f t="shared" si="1"/>
        <v>0</v>
      </c>
    </row>
    <row r="16" spans="1:10" x14ac:dyDescent="0.25">
      <c r="A16" s="14" t="s">
        <v>4</v>
      </c>
      <c r="B16" s="5" t="s">
        <v>11</v>
      </c>
      <c r="C16" s="5"/>
      <c r="D16" s="3">
        <v>3000</v>
      </c>
      <c r="E16" s="3" t="s">
        <v>6</v>
      </c>
      <c r="F16" s="3">
        <f t="shared" si="0"/>
        <v>3000</v>
      </c>
      <c r="G16" s="7">
        <v>0</v>
      </c>
      <c r="H16" s="2">
        <f t="shared" si="1"/>
        <v>0</v>
      </c>
    </row>
    <row r="17" spans="1:8" x14ac:dyDescent="0.25">
      <c r="A17" s="14" t="s">
        <v>5</v>
      </c>
      <c r="B17" s="5" t="s">
        <v>11</v>
      </c>
      <c r="C17" s="5"/>
      <c r="D17" s="3">
        <v>10000</v>
      </c>
      <c r="E17" s="3" t="s">
        <v>6</v>
      </c>
      <c r="F17" s="3">
        <f t="shared" si="0"/>
        <v>10000</v>
      </c>
      <c r="G17" s="7">
        <v>0</v>
      </c>
      <c r="H17" s="2">
        <f t="shared" si="1"/>
        <v>0</v>
      </c>
    </row>
    <row r="18" spans="1:8" x14ac:dyDescent="0.25">
      <c r="A18" s="14" t="s">
        <v>14</v>
      </c>
      <c r="B18" s="5" t="s">
        <v>17</v>
      </c>
      <c r="C18" s="5" t="s">
        <v>35</v>
      </c>
      <c r="D18" s="3">
        <v>1</v>
      </c>
      <c r="E18" s="3"/>
      <c r="F18" s="3">
        <f t="shared" si="0"/>
        <v>10</v>
      </c>
      <c r="G18" s="7">
        <v>0</v>
      </c>
      <c r="H18" s="2">
        <f t="shared" si="1"/>
        <v>0</v>
      </c>
    </row>
    <row r="19" spans="1:8" x14ac:dyDescent="0.25">
      <c r="A19" s="14" t="s">
        <v>18</v>
      </c>
      <c r="B19" s="5" t="s">
        <v>41</v>
      </c>
      <c r="C19" s="5" t="s">
        <v>35</v>
      </c>
      <c r="D19" s="3">
        <v>1</v>
      </c>
      <c r="E19" s="3" t="s">
        <v>40</v>
      </c>
      <c r="F19" s="3">
        <f t="shared" si="0"/>
        <v>60</v>
      </c>
      <c r="G19" s="7">
        <v>0</v>
      </c>
      <c r="H19" s="2">
        <f t="shared" si="1"/>
        <v>0</v>
      </c>
    </row>
    <row r="20" spans="1:8" x14ac:dyDescent="0.25">
      <c r="A20" s="14" t="s">
        <v>19</v>
      </c>
      <c r="B20" s="5" t="s">
        <v>15</v>
      </c>
      <c r="C20" s="5" t="s">
        <v>35</v>
      </c>
      <c r="D20" s="3">
        <v>40</v>
      </c>
      <c r="E20" s="3" t="s">
        <v>6</v>
      </c>
      <c r="F20" s="3">
        <f t="shared" si="0"/>
        <v>1200</v>
      </c>
      <c r="G20" s="7">
        <v>0</v>
      </c>
      <c r="H20" s="2">
        <f t="shared" si="1"/>
        <v>0</v>
      </c>
    </row>
    <row r="21" spans="1:8" x14ac:dyDescent="0.25">
      <c r="A21" s="14" t="s">
        <v>20</v>
      </c>
      <c r="B21" s="5" t="s">
        <v>17</v>
      </c>
      <c r="C21" s="5" t="s">
        <v>35</v>
      </c>
      <c r="D21" s="3">
        <v>1</v>
      </c>
      <c r="E21" s="3" t="s">
        <v>37</v>
      </c>
      <c r="F21" s="3">
        <f t="shared" si="0"/>
        <v>10</v>
      </c>
      <c r="G21" s="7">
        <v>0</v>
      </c>
      <c r="H21" s="2">
        <f t="shared" si="1"/>
        <v>0</v>
      </c>
    </row>
    <row r="22" spans="1:8" x14ac:dyDescent="0.25">
      <c r="A22" s="14"/>
      <c r="B22" s="5"/>
      <c r="C22" s="5"/>
      <c r="D22" s="3"/>
      <c r="E22" s="3"/>
      <c r="F22" s="3"/>
      <c r="G22" s="1"/>
      <c r="H22" s="2"/>
    </row>
    <row r="23" spans="1:8" ht="29.45" customHeight="1" x14ac:dyDescent="0.3">
      <c r="A23" s="15" t="s">
        <v>30</v>
      </c>
      <c r="B23" s="16"/>
      <c r="C23" s="16"/>
      <c r="D23" s="17"/>
      <c r="E23" s="17"/>
      <c r="F23" s="17"/>
      <c r="G23" s="18"/>
      <c r="H23" s="19">
        <f>SUM(H7:H21)</f>
        <v>0</v>
      </c>
    </row>
  </sheetData>
  <mergeCells count="1">
    <mergeCell ref="A2:F2"/>
  </mergeCells>
  <pageMargins left="0.25" right="0.25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9" sqref="A29"/>
    </sheetView>
  </sheetViews>
  <sheetFormatPr defaultRowHeight="15" x14ac:dyDescent="0.25"/>
  <cols>
    <col min="1" max="1" width="13.140625" style="4" bestFit="1" customWidth="1"/>
  </cols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min</vt:lpstr>
      <vt:lpstr>sešit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2024-10-06T08:05:13Z</dcterms:created>
  <dcterms:modified xsi:type="dcterms:W3CDTF">2024-10-06T08:05:16Z</dcterms:modified>
</cp:coreProperties>
</file>