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RH\Documents\Projekty\Muzeum Brandys\"/>
    </mc:Choice>
  </mc:AlternateContent>
  <xr:revisionPtr revIDLastSave="0" documentId="13_ncr:1_{4E9AE1E3-1E34-43C8-AEA7-C77A2995C27F}" xr6:coauthVersionLast="47" xr6:coauthVersionMax="47" xr10:uidLastSave="{00000000-0000-0000-0000-000000000000}"/>
  <bookViews>
    <workbookView xWindow="-108" yWindow="-108" windowWidth="30936" windowHeight="16896" tabRatio="987" xr2:uid="{00000000-000D-0000-FFFF-FFFF00000000}"/>
  </bookViews>
  <sheets>
    <sheet name="D.3.3.05" sheetId="1" r:id="rId1"/>
  </sheets>
  <definedNames>
    <definedName name="_xlnm.Print_Titles" localSheetId="0">'D.3.3.05'!$1:$1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  <c r="F27" i="1"/>
  <c r="F29" i="1"/>
  <c r="F28" i="1"/>
  <c r="F26" i="1"/>
  <c r="F25" i="1"/>
  <c r="F24" i="1"/>
  <c r="F23" i="1"/>
  <c r="F22" i="1"/>
  <c r="F21" i="1"/>
  <c r="F20" i="1"/>
  <c r="F38" i="1"/>
  <c r="F39" i="1"/>
  <c r="F40" i="1"/>
  <c r="F41" i="1"/>
  <c r="F42" i="1"/>
  <c r="F37" i="1"/>
  <c r="A45" i="1"/>
  <c r="A46" i="1" s="1"/>
  <c r="A38" i="1"/>
  <c r="A39" i="1" s="1"/>
  <c r="A40" i="1" s="1"/>
  <c r="A41" i="1" s="1"/>
  <c r="A42" i="1" s="1"/>
  <c r="F44" i="1"/>
  <c r="F45" i="1"/>
  <c r="F46" i="1"/>
  <c r="A32" i="1"/>
  <c r="A33" i="1" s="1"/>
  <c r="A34" i="1" s="1"/>
  <c r="A35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8" i="1" s="1"/>
  <c r="A29" i="1" s="1"/>
  <c r="F35" i="1"/>
  <c r="F34" i="1"/>
  <c r="F32" i="1" l="1"/>
  <c r="F12" i="1"/>
  <c r="F11" i="1"/>
  <c r="F19" i="1"/>
  <c r="F18" i="1"/>
  <c r="A4" i="1"/>
  <c r="A5" i="1" s="1"/>
  <c r="A6" i="1" s="1"/>
  <c r="A7" i="1" s="1"/>
  <c r="A8" i="1" s="1"/>
  <c r="A9" i="1" s="1"/>
  <c r="F5" i="1" l="1"/>
  <c r="F31" i="1"/>
  <c r="F33" i="1"/>
  <c r="F9" i="1"/>
  <c r="F8" i="1"/>
  <c r="F7" i="1"/>
  <c r="F6" i="1" l="1"/>
  <c r="F4" i="1"/>
  <c r="F3" i="1"/>
  <c r="F17" i="1"/>
  <c r="F16" i="1"/>
  <c r="F13" i="1"/>
  <c r="F14" i="1"/>
  <c r="F15" i="1"/>
  <c r="F48" i="1" l="1"/>
</calcChain>
</file>

<file path=xl/sharedStrings.xml><?xml version="1.0" encoding="utf-8"?>
<sst xmlns="http://schemas.openxmlformats.org/spreadsheetml/2006/main" count="94" uniqueCount="56">
  <si>
    <t>mj</t>
  </si>
  <si>
    <t>Dokumentace skutečného provedení</t>
  </si>
  <si>
    <t>Realizační dokumentace stavby</t>
  </si>
  <si>
    <t>Individuální funkční zkoušky</t>
  </si>
  <si>
    <t>ks</t>
  </si>
  <si>
    <t>kpl</t>
  </si>
  <si>
    <t>Obecné položky</t>
  </si>
  <si>
    <t>Položka</t>
  </si>
  <si>
    <t>Popis</t>
  </si>
  <si>
    <t>Množství</t>
  </si>
  <si>
    <t>Jednotková
cena</t>
  </si>
  <si>
    <t>Celková
cena</t>
  </si>
  <si>
    <t>m</t>
  </si>
  <si>
    <t>CELKEM bez DPH</t>
  </si>
  <si>
    <t>Zaškolení obsluhy</t>
  </si>
  <si>
    <t>Dopravní náklady</t>
  </si>
  <si>
    <t>Pomocný a drobný materiál</t>
  </si>
  <si>
    <t xml:space="preserve">Výchozí revize </t>
  </si>
  <si>
    <t>Strukturovaná kabeláž a datové rozvody</t>
  </si>
  <si>
    <t>Rozvaděč R3 včetně výstroje, zámku, ventilační jednotky 1U s digitálním termostatem, 2x 19“ Napájecí panel s vypínačem, přepěťovou ochranou, 8 zásuvkami typu E a přívodní vidlicí typu E/F – 1U, nástěnná montáž, 19´zástavba, 18U, proklené čelní dveře (např. Conteg)</t>
  </si>
  <si>
    <t xml:space="preserve">UPS Záložní zdroj do R3 , výkon min. 1000 W, vstupní napětí 230V, výstupní napětí 230V, počet zásuvek min. 3 - typ Schuko </t>
  </si>
  <si>
    <t>Patch panel pro zakončení 24x RJ45 včetně výstroje a modulů</t>
  </si>
  <si>
    <t>Vyvazovací panel 1U</t>
  </si>
  <si>
    <t>Optická vana 1U pro zakončení 24 ks LC konektorů včetně pigtailů, konekrorů, ochrany svárů a příslušensví</t>
  </si>
  <si>
    <t>Optický kabel 24 vláken SM, bezhalogenový</t>
  </si>
  <si>
    <t>Datová dvojzásuvka Cat 6a, 2x RJ 45 včetně modulů a příslušenství</t>
  </si>
  <si>
    <t>Přípojný bod pro kamery Cat 6a, LCD, ACS a WiFi (KU68 + keystone RJ45 + drobný materiál)</t>
  </si>
  <si>
    <t>Datová jednojzásuvka Cat 6a, 1x RJ 45 včetně modulů a příslušenství</t>
  </si>
  <si>
    <t>Datový kabel Cat 6A, bezhalogenový</t>
  </si>
  <si>
    <t>Instalační trubka ohebná - montáž pod omítku, průměr 32 mm včetně začištění povrchu</t>
  </si>
  <si>
    <t>Instalační trubka ohebná, zemní - montáž do podlahy, průměr 55 mm včetně začištění povrchu</t>
  </si>
  <si>
    <t>Lišta vkládací, platová, 20x20 mm</t>
  </si>
  <si>
    <t>Měření optické kabeáže včetně útlumů a vypracování protokolů</t>
  </si>
  <si>
    <t>Měření metalické kabeláže včetně vypracování protokolů</t>
  </si>
  <si>
    <t>Přístupový bod Wi-Fi (např. MikroTik RBcAPGi-5acD2nD-XL)</t>
  </si>
  <si>
    <t>Kamerový systém</t>
  </si>
  <si>
    <t>Aktivní datový prvek pro adminitrativní část sítě R1 a R3 (např. MikroTik CRS 236-24G-2S-RM+2x SFP S-31DLC20D)</t>
  </si>
  <si>
    <t>Optický patchord, 2m, SM, LC</t>
  </si>
  <si>
    <t>Přístupový bod Wi-Fi  pro společenský sál(např. MikroTik RBcAPGi-5acD2nD-XL)</t>
  </si>
  <si>
    <t>Aktivní datový prvek pro kamerový systém R2 a R3 (např. MikroTik CRS328-24P-4S+RM)</t>
  </si>
  <si>
    <t>IP dome kamera, PoE, 5 Mpx s AI funkcemi pro venkovní instalace
s technologií IR LED, 120dB WDR, varifokálním objektivem
2.7-13.5 mm s možností zápisu na micro SD kartu.</t>
  </si>
  <si>
    <t>IP dome kamera, PoE, 5 Mpx s AI funkcemi pro vnitřní instalace
s technologií IR LED, 120dB WDR, varifokálním objektivem
2.7-13.5 mm s možností zápisu na micro SD kartu.</t>
  </si>
  <si>
    <t>IP záznamové zařízení s možností připojení až 16 kamer do rozlišení 8 Mpx, s maximální rychlostí datového toku 160 Mbps (vstupní datový tok), záznam poté 128 Mbps. Mezi další funkce patří snadný přístup z více aplikací, IVS, počítání osob, heatmap, 2x slot pro SATA HDD s celkovou kapacitou 20 TB (neobsahuje HDD), 1x přední USB 2.0, 1x zadní USB 2.0. Rozšířená podpora chytrých analýz a filtru umělé inteligence možná pouze, pokud je na straně připojenékamery (např NVR4216-4KS2/L) včetně SW a licencí</t>
  </si>
  <si>
    <t>Elektrická požární signalizace</t>
  </si>
  <si>
    <t>Tlačítkový hlásič systémový</t>
  </si>
  <si>
    <t>Plamenný hlásič systémový (např. MHG 531+MHY 734+MHY419)</t>
  </si>
  <si>
    <t>Obslužné pole požární ochrany (např. MHY 919)</t>
  </si>
  <si>
    <t>Kabel 4x2x0,8, bezhalogenový</t>
  </si>
  <si>
    <t xml:space="preserve">Kabel 3x2x0,8, bezhalogenový, ohniodolný </t>
  </si>
  <si>
    <t>AV technika</t>
  </si>
  <si>
    <t>Projekční plátno roletové, rozměr 366 cm × 206 cm, úhlopříčka 165", poměr stran 16:9, bílé plátno, černé okraje, bílé tělo, k umístění na strop a na zeď, motor pro navíjení, s dálkovým ovládáním</t>
  </si>
  <si>
    <t>Videokonfereční systém, webkamera Ultra HD 4K, plynulé motorizované otáčení (±90°), naklápění (+50°/-90°), a 15× HD zoom, dálkové ovládání, bezpečnostní otvor kensington, konektor USB, audio přenos, mikrofon</t>
  </si>
  <si>
    <t>Velkoformátový displej 4K 3840 × 2160, IPS, 16:9 širokoúhlý, 55´palců, 0,08 ms, 60Hz, 10bit, 350 cd/m2, kontrast 1200:1, HDMI a VGA, USB, LAN, sluchátkový výstup, lesklý povrch displeje, repro, VESA, Power Delivery (viz projekt ineriéru 1I/AVR a 2I/AVR)</t>
  </si>
  <si>
    <t>Projektor DLP lampový, 4K, nativní rozlišení 3840 × 2160, 16:9, 3D, svítivost 3000 ANSI lm, kontrast 30000:1, HDMI 1.4, HDMI 2.0, VGA, Android včetně držáku na strop (viz projekt interiéru 3I/AVS)</t>
  </si>
  <si>
    <t>Upgrade ústředny LITES v rozsahu popisu dle tabulky č. 1 v technické zprávě včetně zapojení, přepojení a oživení</t>
  </si>
  <si>
    <t>PC stanice kompatibilní s IP záznamovým zařízením, 22 palců LCD, provedení all in one, klávesnice, myš, zdroj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</si>
</sst>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;[Red]\-#,##0.00\ [$Kč-405]"/>
  </numFmts>
  <fonts count="19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u/>
      <sz val="10"/>
      <color theme="10"/>
      <name val="Arial CE"/>
      <family val="2"/>
      <charset val="238"/>
    </font>
    <font>
      <u/>
      <sz val="10"/>
      <color theme="11"/>
      <name val="Arial CE"/>
      <family val="2"/>
      <charset val="238"/>
    </font>
    <font>
      <sz val="11"/>
      <name val="Arial"/>
      <family val="2"/>
      <charset val="1"/>
    </font>
    <font>
      <sz val="11"/>
      <name val="Arial CE"/>
      <family val="2"/>
      <charset val="238"/>
    </font>
    <font>
      <sz val="11"/>
      <color indexed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98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9" fillId="0" borderId="0" applyProtection="0"/>
    <xf numFmtId="0" fontId="9" fillId="0" borderId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9" fillId="0" borderId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7" fillId="0" borderId="0" applyProtection="0"/>
  </cellStyleXfs>
  <cellXfs count="42">
    <xf numFmtId="0" fontId="0" fillId="0" borderId="0" xfId="0"/>
    <xf numFmtId="0" fontId="13" fillId="0" borderId="1" xfId="0" applyFont="1" applyBorder="1" applyAlignment="1" applyProtection="1">
      <alignment wrapText="1"/>
      <protection locked="0"/>
    </xf>
    <xf numFmtId="0" fontId="13" fillId="0" borderId="1" xfId="0" applyFont="1" applyBorder="1" applyAlignment="1" applyProtection="1">
      <alignment horizontal="center"/>
      <protection locked="0"/>
    </xf>
    <xf numFmtId="4" fontId="13" fillId="0" borderId="1" xfId="0" applyNumberFormat="1" applyFont="1" applyBorder="1" applyProtection="1">
      <protection locked="0"/>
    </xf>
    <xf numFmtId="164" fontId="14" fillId="0" borderId="1" xfId="0" applyNumberFormat="1" applyFont="1" applyBorder="1" applyAlignment="1">
      <alignment horizontal="right"/>
    </xf>
    <xf numFmtId="0" fontId="6" fillId="2" borderId="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>
      <alignment horizontal="center"/>
    </xf>
    <xf numFmtId="4" fontId="5" fillId="2" borderId="1" xfId="4" applyNumberFormat="1" applyFont="1" applyFill="1" applyBorder="1" applyProtection="1">
      <protection locked="0"/>
    </xf>
    <xf numFmtId="0" fontId="7" fillId="0" borderId="1" xfId="0" applyFont="1" applyBorder="1" applyAlignment="1" applyProtection="1">
      <alignment horizontal="center"/>
      <protection locked="0"/>
    </xf>
    <xf numFmtId="4" fontId="5" fillId="0" borderId="1" xfId="4" applyNumberFormat="1" applyFont="1" applyBorder="1" applyProtection="1"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horizontal="center"/>
      <protection locked="0"/>
    </xf>
    <xf numFmtId="164" fontId="8" fillId="0" borderId="3" xfId="0" applyNumberFormat="1" applyFont="1" applyBorder="1" applyAlignment="1">
      <alignment horizontal="right"/>
    </xf>
    <xf numFmtId="164" fontId="14" fillId="0" borderId="3" xfId="0" applyNumberFormat="1" applyFont="1" applyBorder="1" applyAlignment="1">
      <alignment horizontal="right"/>
    </xf>
    <xf numFmtId="0" fontId="14" fillId="0" borderId="0" xfId="0" applyFont="1"/>
    <xf numFmtId="164" fontId="14" fillId="2" borderId="1" xfId="0" applyNumberFormat="1" applyFont="1" applyFill="1" applyBorder="1" applyAlignment="1">
      <alignment horizontal="right"/>
    </xf>
    <xf numFmtId="164" fontId="15" fillId="2" borderId="3" xfId="0" applyNumberFormat="1" applyFont="1" applyFill="1" applyBorder="1" applyAlignment="1">
      <alignment horizontal="right"/>
    </xf>
    <xf numFmtId="0" fontId="15" fillId="2" borderId="2" xfId="6" applyFont="1" applyFill="1" applyBorder="1" applyProtection="1"/>
    <xf numFmtId="0" fontId="7" fillId="0" borderId="2" xfId="6" applyFont="1" applyBorder="1" applyAlignment="1" applyProtection="1">
      <alignment horizontal="center"/>
    </xf>
    <xf numFmtId="0" fontId="15" fillId="2" borderId="4" xfId="6" applyFont="1" applyFill="1" applyBorder="1" applyProtection="1"/>
    <xf numFmtId="0" fontId="6" fillId="2" borderId="5" xfId="0" applyFont="1" applyFill="1" applyBorder="1" applyAlignment="1" applyProtection="1">
      <alignment wrapText="1"/>
      <protection locked="0"/>
    </xf>
    <xf numFmtId="0" fontId="7" fillId="2" borderId="5" xfId="0" applyFont="1" applyFill="1" applyBorder="1" applyAlignment="1">
      <alignment horizontal="center"/>
    </xf>
    <xf numFmtId="4" fontId="5" fillId="2" borderId="5" xfId="4" applyNumberFormat="1" applyFont="1" applyFill="1" applyBorder="1" applyProtection="1">
      <protection locked="0"/>
    </xf>
    <xf numFmtId="164" fontId="14" fillId="2" borderId="5" xfId="0" applyNumberFormat="1" applyFont="1" applyFill="1" applyBorder="1" applyAlignment="1">
      <alignment horizontal="right"/>
    </xf>
    <xf numFmtId="164" fontId="6" fillId="2" borderId="6" xfId="0" applyNumberFormat="1" applyFont="1" applyFill="1" applyBorder="1" applyAlignment="1">
      <alignment horizontal="right"/>
    </xf>
    <xf numFmtId="0" fontId="6" fillId="0" borderId="8" xfId="5" applyFont="1" applyBorder="1" applyAlignment="1" applyProtection="1">
      <alignment wrapText="1"/>
    </xf>
    <xf numFmtId="0" fontId="6" fillId="0" borderId="8" xfId="5" applyFont="1" applyBorder="1" applyAlignment="1" applyProtection="1">
      <alignment horizontal="center"/>
    </xf>
    <xf numFmtId="4" fontId="6" fillId="0" borderId="8" xfId="5" applyNumberFormat="1" applyFont="1" applyBorder="1" applyAlignment="1" applyProtection="1">
      <alignment horizontal="center"/>
    </xf>
    <xf numFmtId="4" fontId="6" fillId="0" borderId="8" xfId="0" applyNumberFormat="1" applyFont="1" applyBorder="1" applyAlignment="1">
      <alignment horizontal="center" wrapText="1"/>
    </xf>
    <xf numFmtId="4" fontId="6" fillId="0" borderId="9" xfId="0" applyNumberFormat="1" applyFont="1" applyBorder="1" applyAlignment="1">
      <alignment horizontal="center" wrapText="1"/>
    </xf>
    <xf numFmtId="0" fontId="7" fillId="0" borderId="1" xfId="96" applyFont="1" applyBorder="1" applyAlignment="1">
      <alignment horizontal="left" vertical="center" wrapText="1"/>
    </xf>
    <xf numFmtId="0" fontId="7" fillId="0" borderId="0" xfId="96" applyFont="1" applyAlignment="1">
      <alignment horizontal="left" vertical="center" wrapText="1"/>
    </xf>
    <xf numFmtId="0" fontId="1" fillId="0" borderId="0" xfId="96" applyAlignment="1">
      <alignment horizontal="left" vertical="center"/>
    </xf>
    <xf numFmtId="2" fontId="1" fillId="0" borderId="0" xfId="96" applyNumberFormat="1" applyAlignment="1">
      <alignment horizontal="left" vertical="center"/>
    </xf>
    <xf numFmtId="0" fontId="16" fillId="0" borderId="0" xfId="96" applyFont="1" applyAlignment="1">
      <alignment horizontal="left" vertical="center"/>
    </xf>
    <xf numFmtId="0" fontId="15" fillId="2" borderId="10" xfId="6" applyFont="1" applyFill="1" applyBorder="1" applyProtection="1"/>
    <xf numFmtId="0" fontId="4" fillId="2" borderId="11" xfId="4" applyFont="1" applyFill="1" applyBorder="1" applyAlignment="1" applyProtection="1">
      <alignment wrapText="1"/>
      <protection locked="0"/>
    </xf>
    <xf numFmtId="0" fontId="5" fillId="2" borderId="11" xfId="4" applyFont="1" applyFill="1" applyBorder="1" applyAlignment="1">
      <alignment horizontal="center"/>
    </xf>
    <xf numFmtId="4" fontId="14" fillId="2" borderId="11" xfId="0" applyNumberFormat="1" applyFont="1" applyFill="1" applyBorder="1" applyAlignment="1">
      <alignment horizontal="right"/>
    </xf>
    <xf numFmtId="4" fontId="15" fillId="2" borderId="12" xfId="0" applyNumberFormat="1" applyFont="1" applyFill="1" applyBorder="1" applyAlignment="1">
      <alignment horizontal="right"/>
    </xf>
    <xf numFmtId="0" fontId="6" fillId="0" borderId="7" xfId="5" applyFont="1" applyBorder="1" applyAlignment="1" applyProtection="1">
      <alignment horizontal="center"/>
    </xf>
    <xf numFmtId="0" fontId="18" fillId="0" borderId="0" xfId="0" applyFont="1" applyAlignment="1">
      <alignment horizontal="left" vertical="center" indent="2"/>
    </xf>
  </cellXfs>
  <cellStyles count="98">
    <cellStyle name="Excel Built-in Explanatory Text" xfId="91" xr:uid="{00000000-0005-0000-0000-000000000000}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Hypertextový odkaz" xfId="21" builtinId="8" hidden="1"/>
    <cellStyle name="Hypertextový odkaz" xfId="23" builtinId="8" hidden="1"/>
    <cellStyle name="Hypertextový odkaz" xfId="25" builtinId="8" hidden="1"/>
    <cellStyle name="Hypertextový odkaz" xfId="27" builtinId="8" hidden="1"/>
    <cellStyle name="Hypertextový odkaz" xfId="29" builtinId="8" hidden="1"/>
    <cellStyle name="Hypertextový odkaz" xfId="31" builtinId="8" hidden="1"/>
    <cellStyle name="Hypertextový odkaz" xfId="33" builtinId="8" hidden="1"/>
    <cellStyle name="Hypertextový odkaz" xfId="35" builtinId="8" hidden="1"/>
    <cellStyle name="Hypertextový odkaz" xfId="37" builtinId="8" hidden="1"/>
    <cellStyle name="Hypertextový odkaz" xfId="39" builtinId="8" hidden="1"/>
    <cellStyle name="Hypertextový odkaz" xfId="41" builtinId="8" hidden="1"/>
    <cellStyle name="Hypertextový odkaz" xfId="43" builtinId="8" hidden="1"/>
    <cellStyle name="Hypertextový odkaz" xfId="45" builtinId="8" hidden="1"/>
    <cellStyle name="Hypertextový odkaz" xfId="47" builtinId="8" hidden="1"/>
    <cellStyle name="Hypertextový odkaz" xfId="49" builtinId="8" hidden="1"/>
    <cellStyle name="Hypertextový odkaz" xfId="51" builtinId="8" hidden="1"/>
    <cellStyle name="Hypertextový odkaz" xfId="53" builtinId="8" hidden="1"/>
    <cellStyle name="Hypertextový odkaz" xfId="55" builtinId="8" hidden="1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Hypertextový odkaz" xfId="73" builtinId="8" hidden="1"/>
    <cellStyle name="Hypertextový odkaz" xfId="75" builtinId="8" hidden="1"/>
    <cellStyle name="Hypertextový odkaz" xfId="77" builtinId="8" hidden="1"/>
    <cellStyle name="Hypertextový odkaz" xfId="79" builtinId="8" hidden="1"/>
    <cellStyle name="Hypertextový odkaz" xfId="81" builtinId="8" hidden="1"/>
    <cellStyle name="Hypertextový odkaz" xfId="83" builtinId="8" hidden="1"/>
    <cellStyle name="Hypertextový odkaz" xfId="85" builtinId="8" hidden="1"/>
    <cellStyle name="Hypertextový odkaz" xfId="87" builtinId="8" hidden="1"/>
    <cellStyle name="Hypertextový odkaz" xfId="89" builtinId="8" hidden="1"/>
    <cellStyle name="Hypertextový odkaz" xfId="92" builtinId="8" hidden="1"/>
    <cellStyle name="Hypertextový odkaz" xfId="94" builtinId="8" hidden="1"/>
    <cellStyle name="Normální" xfId="0" builtinId="0"/>
    <cellStyle name="Normální 10" xfId="1" xr:uid="{00000000-0005-0000-0000-00002E000000}"/>
    <cellStyle name="Normální 2" xfId="96" xr:uid="{3AEE775E-F8BD-4955-92AA-B264CF7FC7E7}"/>
    <cellStyle name="Normální 2 2" xfId="97" xr:uid="{ACDBFB53-4312-43DD-B5B9-4E1627769FBF}"/>
    <cellStyle name="normální 2_SO492.1" xfId="2" xr:uid="{00000000-0005-0000-0000-00002F000000}"/>
    <cellStyle name="Normální 5" xfId="3" xr:uid="{00000000-0005-0000-0000-000030000000}"/>
    <cellStyle name="Normální 6" xfId="4" xr:uid="{00000000-0005-0000-0000-000031000000}"/>
    <cellStyle name="normální_Rozpočet pro Metrostav.V" xfId="5" xr:uid="{00000000-0005-0000-0000-000032000000}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  <cellStyle name="Použitý hypertextový odkaz" xfId="22" builtinId="9" hidden="1"/>
    <cellStyle name="Použitý hypertextový odkaz" xfId="24" builtinId="9" hidden="1"/>
    <cellStyle name="Použitý hypertextový odkaz" xfId="26" builtinId="9" hidden="1"/>
    <cellStyle name="Použitý hypertextový odkaz" xfId="28" builtinId="9" hidden="1"/>
    <cellStyle name="Použitý hypertextový odkaz" xfId="30" builtinId="9" hidden="1"/>
    <cellStyle name="Použitý hypertextový odkaz" xfId="32" builtinId="9" hidden="1"/>
    <cellStyle name="Použitý hypertextový odkaz" xfId="34" builtinId="9" hidden="1"/>
    <cellStyle name="Použitý hypertextový odkaz" xfId="36" builtinId="9" hidden="1"/>
    <cellStyle name="Použitý hypertextový odkaz" xfId="38" builtinId="9" hidden="1"/>
    <cellStyle name="Použitý hypertextový odkaz" xfId="40" builtinId="9" hidden="1"/>
    <cellStyle name="Použitý hypertextový odkaz" xfId="42" builtinId="9" hidden="1"/>
    <cellStyle name="Použitý hypertextový odkaz" xfId="44" builtinId="9" hidden="1"/>
    <cellStyle name="Použitý hypertextový odkaz" xfId="46" builtinId="9" hidden="1"/>
    <cellStyle name="Použitý hypertextový odkaz" xfId="48" builtinId="9" hidden="1"/>
    <cellStyle name="Použitý hypertextový odkaz" xfId="50" builtinId="9" hidden="1"/>
    <cellStyle name="Použitý hypertextový odkaz" xfId="52" builtinId="9" hidden="1"/>
    <cellStyle name="Použitý hypertextový odkaz" xfId="54" builtinId="9" hidden="1"/>
    <cellStyle name="Použitý hypertextový odkaz" xfId="56" builtinId="9" hidden="1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  <cellStyle name="Použitý hypertextový odkaz" xfId="74" builtinId="9" hidden="1"/>
    <cellStyle name="Použitý hypertextový odkaz" xfId="76" builtinId="9" hidden="1"/>
    <cellStyle name="Použitý hypertextový odkaz" xfId="78" builtinId="9" hidden="1"/>
    <cellStyle name="Použitý hypertextový odkaz" xfId="80" builtinId="9" hidden="1"/>
    <cellStyle name="Použitý hypertextový odkaz" xfId="82" builtinId="9" hidden="1"/>
    <cellStyle name="Použitý hypertextový odkaz" xfId="84" builtinId="9" hidden="1"/>
    <cellStyle name="Použitý hypertextový odkaz" xfId="86" builtinId="9" hidden="1"/>
    <cellStyle name="Použitý hypertextový odkaz" xfId="88" builtinId="9" hidden="1"/>
    <cellStyle name="Použitý hypertextový odkaz" xfId="90" builtinId="9" hidden="1"/>
    <cellStyle name="Použitý hypertextový odkaz" xfId="93" builtinId="9" hidden="1"/>
    <cellStyle name="Použitý hypertextový odkaz" xfId="95" builtinId="9" hidden="1"/>
    <cellStyle name="Styl 1" xfId="6" xr:uid="{00000000-0005-0000-0000-00005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7"/>
  <sheetViews>
    <sheetView tabSelected="1" zoomScale="94" zoomScaleNormal="94" workbookViewId="0">
      <selection activeCell="I14" sqref="I14"/>
    </sheetView>
  </sheetViews>
  <sheetFormatPr defaultColWidth="11.5546875" defaultRowHeight="13.8" x14ac:dyDescent="0.25"/>
  <cols>
    <col min="1" max="1" width="12.6640625" style="14" customWidth="1"/>
    <col min="2" max="2" width="75" style="14" customWidth="1"/>
    <col min="3" max="3" width="10.44140625" style="14" customWidth="1"/>
    <col min="4" max="4" width="12.33203125" style="14" customWidth="1"/>
    <col min="5" max="5" width="16.5546875" style="14" customWidth="1"/>
    <col min="6" max="6" width="17.88671875" style="14" customWidth="1"/>
    <col min="7" max="16384" width="11.5546875" style="14"/>
  </cols>
  <sheetData>
    <row r="1" spans="1:10" ht="28.2" thickBot="1" x14ac:dyDescent="0.3">
      <c r="A1" s="40" t="s">
        <v>7</v>
      </c>
      <c r="B1" s="25" t="s">
        <v>8</v>
      </c>
      <c r="C1" s="26" t="s">
        <v>0</v>
      </c>
      <c r="D1" s="27" t="s">
        <v>9</v>
      </c>
      <c r="E1" s="28" t="s">
        <v>10</v>
      </c>
      <c r="F1" s="29" t="s">
        <v>11</v>
      </c>
    </row>
    <row r="2" spans="1:10" x14ac:dyDescent="0.25">
      <c r="A2" s="35"/>
      <c r="B2" s="36" t="s">
        <v>6</v>
      </c>
      <c r="C2" s="37"/>
      <c r="D2" s="37"/>
      <c r="E2" s="38"/>
      <c r="F2" s="39"/>
    </row>
    <row r="3" spans="1:10" x14ac:dyDescent="0.25">
      <c r="A3" s="18">
        <v>1</v>
      </c>
      <c r="B3" s="1" t="s">
        <v>1</v>
      </c>
      <c r="C3" s="2" t="s">
        <v>5</v>
      </c>
      <c r="D3" s="3">
        <v>1</v>
      </c>
      <c r="E3" s="4"/>
      <c r="F3" s="12">
        <f t="shared" ref="F3:F9" si="0">D3*E3</f>
        <v>0</v>
      </c>
    </row>
    <row r="4" spans="1:10" x14ac:dyDescent="0.25">
      <c r="A4" s="18">
        <f>A3+1</f>
        <v>2</v>
      </c>
      <c r="B4" s="1" t="s">
        <v>2</v>
      </c>
      <c r="C4" s="2" t="s">
        <v>5</v>
      </c>
      <c r="D4" s="3">
        <v>1</v>
      </c>
      <c r="E4" s="4"/>
      <c r="F4" s="12">
        <f t="shared" si="0"/>
        <v>0</v>
      </c>
    </row>
    <row r="5" spans="1:10" x14ac:dyDescent="0.25">
      <c r="A5" s="18">
        <f t="shared" ref="A5:A9" si="1">A4+1</f>
        <v>3</v>
      </c>
      <c r="B5" s="1" t="s">
        <v>3</v>
      </c>
      <c r="C5" s="2" t="s">
        <v>5</v>
      </c>
      <c r="D5" s="3">
        <v>1</v>
      </c>
      <c r="E5" s="4"/>
      <c r="F5" s="12">
        <f t="shared" si="0"/>
        <v>0</v>
      </c>
    </row>
    <row r="6" spans="1:10" x14ac:dyDescent="0.25">
      <c r="A6" s="18">
        <f t="shared" si="1"/>
        <v>4</v>
      </c>
      <c r="B6" s="1" t="s">
        <v>14</v>
      </c>
      <c r="C6" s="2" t="s">
        <v>5</v>
      </c>
      <c r="D6" s="3">
        <v>1</v>
      </c>
      <c r="E6" s="4"/>
      <c r="F6" s="12">
        <f t="shared" si="0"/>
        <v>0</v>
      </c>
    </row>
    <row r="7" spans="1:10" x14ac:dyDescent="0.25">
      <c r="A7" s="18">
        <f t="shared" si="1"/>
        <v>5</v>
      </c>
      <c r="B7" s="1" t="s">
        <v>17</v>
      </c>
      <c r="C7" s="2" t="s">
        <v>5</v>
      </c>
      <c r="D7" s="3">
        <v>1</v>
      </c>
      <c r="E7" s="4"/>
      <c r="F7" s="12">
        <f t="shared" si="0"/>
        <v>0</v>
      </c>
    </row>
    <row r="8" spans="1:10" x14ac:dyDescent="0.25">
      <c r="A8" s="18">
        <f t="shared" si="1"/>
        <v>6</v>
      </c>
      <c r="B8" s="1" t="s">
        <v>15</v>
      </c>
      <c r="C8" s="2" t="s">
        <v>5</v>
      </c>
      <c r="D8" s="3">
        <v>1</v>
      </c>
      <c r="E8" s="4"/>
      <c r="F8" s="12">
        <f t="shared" si="0"/>
        <v>0</v>
      </c>
    </row>
    <row r="9" spans="1:10" x14ac:dyDescent="0.25">
      <c r="A9" s="18">
        <f t="shared" si="1"/>
        <v>7</v>
      </c>
      <c r="B9" s="1" t="s">
        <v>16</v>
      </c>
      <c r="C9" s="2" t="s">
        <v>5</v>
      </c>
      <c r="D9" s="3">
        <v>1</v>
      </c>
      <c r="E9" s="4"/>
      <c r="F9" s="12">
        <f t="shared" si="0"/>
        <v>0</v>
      </c>
    </row>
    <row r="10" spans="1:10" x14ac:dyDescent="0.25">
      <c r="A10" s="17"/>
      <c r="B10" s="5" t="s">
        <v>18</v>
      </c>
      <c r="C10" s="6"/>
      <c r="D10" s="7"/>
      <c r="E10" s="15"/>
      <c r="F10" s="16"/>
    </row>
    <row r="11" spans="1:10" ht="55.2" x14ac:dyDescent="0.25">
      <c r="A11" s="18">
        <v>8</v>
      </c>
      <c r="B11" s="10" t="s">
        <v>19</v>
      </c>
      <c r="C11" s="2" t="s">
        <v>4</v>
      </c>
      <c r="D11" s="3">
        <v>1</v>
      </c>
      <c r="E11" s="4"/>
      <c r="F11" s="13">
        <f t="shared" ref="F11:F13" si="2">D11*E11</f>
        <v>0</v>
      </c>
      <c r="J11" s="41"/>
    </row>
    <row r="12" spans="1:10" ht="27.6" x14ac:dyDescent="0.25">
      <c r="A12" s="18">
        <f>A11+1</f>
        <v>9</v>
      </c>
      <c r="B12" s="10" t="s">
        <v>20</v>
      </c>
      <c r="C12" s="2" t="s">
        <v>4</v>
      </c>
      <c r="D12" s="3">
        <v>1</v>
      </c>
      <c r="E12" s="4"/>
      <c r="F12" s="13">
        <f t="shared" ref="F12" si="3">D12*E12</f>
        <v>0</v>
      </c>
      <c r="J12" s="41"/>
    </row>
    <row r="13" spans="1:10" ht="14.4" x14ac:dyDescent="0.25">
      <c r="A13" s="18">
        <f t="shared" ref="A13:A29" si="4">A12+1</f>
        <v>10</v>
      </c>
      <c r="B13" s="10" t="s">
        <v>21</v>
      </c>
      <c r="C13" s="8" t="s">
        <v>4</v>
      </c>
      <c r="D13" s="9">
        <v>2</v>
      </c>
      <c r="E13" s="4"/>
      <c r="F13" s="13">
        <f t="shared" si="2"/>
        <v>0</v>
      </c>
      <c r="J13" s="41"/>
    </row>
    <row r="14" spans="1:10" ht="14.4" x14ac:dyDescent="0.25">
      <c r="A14" s="18">
        <f t="shared" si="4"/>
        <v>11</v>
      </c>
      <c r="B14" s="10" t="s">
        <v>22</v>
      </c>
      <c r="C14" s="8" t="s">
        <v>4</v>
      </c>
      <c r="D14" s="9">
        <v>2</v>
      </c>
      <c r="E14" s="4"/>
      <c r="F14" s="13">
        <f t="shared" ref="F14:F35" si="5">D14*E14</f>
        <v>0</v>
      </c>
      <c r="J14" s="41"/>
    </row>
    <row r="15" spans="1:10" ht="27.6" x14ac:dyDescent="0.25">
      <c r="A15" s="18">
        <f t="shared" si="4"/>
        <v>12</v>
      </c>
      <c r="B15" s="10" t="s">
        <v>23</v>
      </c>
      <c r="C15" s="8" t="s">
        <v>4</v>
      </c>
      <c r="D15" s="9">
        <v>2</v>
      </c>
      <c r="E15" s="4"/>
      <c r="F15" s="13">
        <f t="shared" si="5"/>
        <v>0</v>
      </c>
      <c r="J15" s="41"/>
    </row>
    <row r="16" spans="1:10" ht="14.4" x14ac:dyDescent="0.25">
      <c r="A16" s="18">
        <f t="shared" si="4"/>
        <v>13</v>
      </c>
      <c r="B16" s="10" t="s">
        <v>24</v>
      </c>
      <c r="C16" s="8" t="s">
        <v>12</v>
      </c>
      <c r="D16" s="9">
        <v>40</v>
      </c>
      <c r="E16" s="4"/>
      <c r="F16" s="13">
        <f t="shared" si="5"/>
        <v>0</v>
      </c>
      <c r="J16" s="41"/>
    </row>
    <row r="17" spans="1:6" ht="27.6" x14ac:dyDescent="0.25">
      <c r="A17" s="18">
        <f t="shared" si="4"/>
        <v>14</v>
      </c>
      <c r="B17" s="10" t="s">
        <v>26</v>
      </c>
      <c r="C17" s="8" t="s">
        <v>5</v>
      </c>
      <c r="D17" s="9">
        <v>18</v>
      </c>
      <c r="E17" s="4"/>
      <c r="F17" s="13">
        <f t="shared" si="5"/>
        <v>0</v>
      </c>
    </row>
    <row r="18" spans="1:6" x14ac:dyDescent="0.25">
      <c r="A18" s="18">
        <f t="shared" si="4"/>
        <v>15</v>
      </c>
      <c r="B18" s="10" t="s">
        <v>25</v>
      </c>
      <c r="C18" s="8" t="s">
        <v>5</v>
      </c>
      <c r="D18" s="9">
        <v>17</v>
      </c>
      <c r="E18" s="4"/>
      <c r="F18" s="13">
        <f t="shared" ref="F18:F20" si="6">D18*E18</f>
        <v>0</v>
      </c>
    </row>
    <row r="19" spans="1:6" x14ac:dyDescent="0.25">
      <c r="A19" s="18">
        <f t="shared" si="4"/>
        <v>16</v>
      </c>
      <c r="B19" s="10" t="s">
        <v>27</v>
      </c>
      <c r="C19" s="8" t="s">
        <v>4</v>
      </c>
      <c r="D19" s="9">
        <v>2</v>
      </c>
      <c r="E19" s="4"/>
      <c r="F19" s="13">
        <f t="shared" si="6"/>
        <v>0</v>
      </c>
    </row>
    <row r="20" spans="1:6" x14ac:dyDescent="0.25">
      <c r="A20" s="18">
        <f t="shared" si="4"/>
        <v>17</v>
      </c>
      <c r="B20" s="10" t="s">
        <v>28</v>
      </c>
      <c r="C20" s="8" t="s">
        <v>12</v>
      </c>
      <c r="D20" s="9">
        <v>1280</v>
      </c>
      <c r="E20" s="4"/>
      <c r="F20" s="13">
        <f t="shared" si="6"/>
        <v>0</v>
      </c>
    </row>
    <row r="21" spans="1:6" ht="27.6" x14ac:dyDescent="0.25">
      <c r="A21" s="18">
        <f t="shared" si="4"/>
        <v>18</v>
      </c>
      <c r="B21" s="10" t="s">
        <v>29</v>
      </c>
      <c r="C21" s="8" t="s">
        <v>12</v>
      </c>
      <c r="D21" s="9">
        <v>300</v>
      </c>
      <c r="E21" s="4"/>
      <c r="F21" s="13">
        <f t="shared" ref="F21:F29" si="7">D21*E21</f>
        <v>0</v>
      </c>
    </row>
    <row r="22" spans="1:6" ht="27.6" x14ac:dyDescent="0.25">
      <c r="A22" s="18">
        <f t="shared" si="4"/>
        <v>19</v>
      </c>
      <c r="B22" s="10" t="s">
        <v>30</v>
      </c>
      <c r="C22" s="8" t="s">
        <v>12</v>
      </c>
      <c r="D22" s="9">
        <v>30</v>
      </c>
      <c r="E22" s="4"/>
      <c r="F22" s="13">
        <f t="shared" si="7"/>
        <v>0</v>
      </c>
    </row>
    <row r="23" spans="1:6" x14ac:dyDescent="0.25">
      <c r="A23" s="18">
        <f t="shared" si="4"/>
        <v>20</v>
      </c>
      <c r="B23" s="10" t="s">
        <v>31</v>
      </c>
      <c r="C23" s="8" t="s">
        <v>12</v>
      </c>
      <c r="D23" s="9">
        <v>40</v>
      </c>
      <c r="E23" s="4"/>
      <c r="F23" s="13">
        <f t="shared" si="7"/>
        <v>0</v>
      </c>
    </row>
    <row r="24" spans="1:6" x14ac:dyDescent="0.25">
      <c r="A24" s="18">
        <f t="shared" si="4"/>
        <v>21</v>
      </c>
      <c r="B24" s="10" t="s">
        <v>32</v>
      </c>
      <c r="C24" s="8" t="s">
        <v>5</v>
      </c>
      <c r="D24" s="9">
        <v>1</v>
      </c>
      <c r="E24" s="4"/>
      <c r="F24" s="13">
        <f t="shared" si="7"/>
        <v>0</v>
      </c>
    </row>
    <row r="25" spans="1:6" x14ac:dyDescent="0.25">
      <c r="A25" s="18">
        <f t="shared" si="4"/>
        <v>22</v>
      </c>
      <c r="B25" s="10" t="s">
        <v>33</v>
      </c>
      <c r="C25" s="8" t="s">
        <v>5</v>
      </c>
      <c r="D25" s="9">
        <v>1</v>
      </c>
      <c r="E25" s="4"/>
      <c r="F25" s="13">
        <f t="shared" si="7"/>
        <v>0</v>
      </c>
    </row>
    <row r="26" spans="1:6" x14ac:dyDescent="0.25">
      <c r="A26" s="18">
        <f t="shared" si="4"/>
        <v>23</v>
      </c>
      <c r="B26" s="10" t="s">
        <v>34</v>
      </c>
      <c r="C26" s="8" t="s">
        <v>4</v>
      </c>
      <c r="D26" s="9">
        <v>2</v>
      </c>
      <c r="E26" s="4"/>
      <c r="F26" s="13">
        <f t="shared" si="7"/>
        <v>0</v>
      </c>
    </row>
    <row r="27" spans="1:6" x14ac:dyDescent="0.25">
      <c r="A27" s="18"/>
      <c r="B27" s="10" t="s">
        <v>38</v>
      </c>
      <c r="C27" s="8" t="s">
        <v>4</v>
      </c>
      <c r="D27" s="9">
        <v>1</v>
      </c>
      <c r="E27" s="4"/>
      <c r="F27" s="13">
        <f t="shared" si="7"/>
        <v>0</v>
      </c>
    </row>
    <row r="28" spans="1:6" ht="27.6" x14ac:dyDescent="0.25">
      <c r="A28" s="18">
        <f>A26+1</f>
        <v>24</v>
      </c>
      <c r="B28" s="10" t="s">
        <v>36</v>
      </c>
      <c r="C28" s="8" t="s">
        <v>4</v>
      </c>
      <c r="D28" s="9">
        <v>2</v>
      </c>
      <c r="E28" s="4"/>
      <c r="F28" s="13">
        <f t="shared" si="7"/>
        <v>0</v>
      </c>
    </row>
    <row r="29" spans="1:6" x14ac:dyDescent="0.25">
      <c r="A29" s="18">
        <f t="shared" si="4"/>
        <v>25</v>
      </c>
      <c r="B29" s="10" t="s">
        <v>37</v>
      </c>
      <c r="C29" s="8" t="s">
        <v>4</v>
      </c>
      <c r="D29" s="9">
        <v>4</v>
      </c>
      <c r="E29" s="4"/>
      <c r="F29" s="13">
        <f t="shared" si="7"/>
        <v>0</v>
      </c>
    </row>
    <row r="30" spans="1:6" x14ac:dyDescent="0.25">
      <c r="A30" s="17"/>
      <c r="B30" s="5" t="s">
        <v>35</v>
      </c>
      <c r="C30" s="6"/>
      <c r="D30" s="7"/>
      <c r="E30" s="15"/>
      <c r="F30" s="16"/>
    </row>
    <row r="31" spans="1:6" ht="27.6" x14ac:dyDescent="0.25">
      <c r="A31" s="18">
        <v>26</v>
      </c>
      <c r="B31" s="10" t="s">
        <v>39</v>
      </c>
      <c r="C31" s="11" t="s">
        <v>4</v>
      </c>
      <c r="D31" s="9">
        <v>2</v>
      </c>
      <c r="E31" s="4"/>
      <c r="F31" s="13">
        <f t="shared" si="5"/>
        <v>0</v>
      </c>
    </row>
    <row r="32" spans="1:6" ht="41.4" x14ac:dyDescent="0.25">
      <c r="A32" s="18">
        <f>A31+1</f>
        <v>27</v>
      </c>
      <c r="B32" s="10" t="s">
        <v>40</v>
      </c>
      <c r="C32" s="11" t="s">
        <v>4</v>
      </c>
      <c r="D32" s="9">
        <v>1</v>
      </c>
      <c r="E32" s="4"/>
      <c r="F32" s="13">
        <f t="shared" si="5"/>
        <v>0</v>
      </c>
    </row>
    <row r="33" spans="1:6" ht="41.4" x14ac:dyDescent="0.25">
      <c r="A33" s="18">
        <f t="shared" ref="A33:A35" si="8">A32+1</f>
        <v>28</v>
      </c>
      <c r="B33" s="10" t="s">
        <v>41</v>
      </c>
      <c r="C33" s="8" t="s">
        <v>4</v>
      </c>
      <c r="D33" s="9">
        <v>12</v>
      </c>
      <c r="E33" s="4"/>
      <c r="F33" s="13">
        <f t="shared" si="5"/>
        <v>0</v>
      </c>
    </row>
    <row r="34" spans="1:6" ht="96.6" x14ac:dyDescent="0.25">
      <c r="A34" s="18">
        <f t="shared" si="8"/>
        <v>29</v>
      </c>
      <c r="B34" s="10" t="s">
        <v>42</v>
      </c>
      <c r="C34" s="8" t="s">
        <v>4</v>
      </c>
      <c r="D34" s="9">
        <v>1</v>
      </c>
      <c r="E34" s="4"/>
      <c r="F34" s="13">
        <f t="shared" si="5"/>
        <v>0</v>
      </c>
    </row>
    <row r="35" spans="1:6" ht="27.6" x14ac:dyDescent="0.25">
      <c r="A35" s="18">
        <f t="shared" si="8"/>
        <v>30</v>
      </c>
      <c r="B35" s="10" t="s">
        <v>55</v>
      </c>
      <c r="C35" s="8" t="s">
        <v>4</v>
      </c>
      <c r="D35" s="9">
        <v>1</v>
      </c>
      <c r="E35" s="4"/>
      <c r="F35" s="13">
        <f t="shared" si="5"/>
        <v>0</v>
      </c>
    </row>
    <row r="36" spans="1:6" x14ac:dyDescent="0.25">
      <c r="A36" s="17"/>
      <c r="B36" s="5" t="s">
        <v>43</v>
      </c>
      <c r="C36" s="6"/>
      <c r="D36" s="7"/>
      <c r="E36" s="15"/>
      <c r="F36" s="16"/>
    </row>
    <row r="37" spans="1:6" ht="27.6" x14ac:dyDescent="0.25">
      <c r="A37" s="18">
        <v>31</v>
      </c>
      <c r="B37" s="10" t="s">
        <v>54</v>
      </c>
      <c r="C37" s="8" t="s">
        <v>5</v>
      </c>
      <c r="D37" s="9">
        <v>1</v>
      </c>
      <c r="E37" s="4"/>
      <c r="F37" s="13">
        <f>D37*E37</f>
        <v>0</v>
      </c>
    </row>
    <row r="38" spans="1:6" x14ac:dyDescent="0.25">
      <c r="A38" s="18">
        <f>A37+1</f>
        <v>32</v>
      </c>
      <c r="B38" s="10" t="s">
        <v>44</v>
      </c>
      <c r="C38" s="8" t="s">
        <v>4</v>
      </c>
      <c r="D38" s="9">
        <v>2</v>
      </c>
      <c r="E38" s="4"/>
      <c r="F38" s="13">
        <f t="shared" ref="F38:F42" si="9">D38*E38</f>
        <v>0</v>
      </c>
    </row>
    <row r="39" spans="1:6" x14ac:dyDescent="0.25">
      <c r="A39" s="18">
        <f t="shared" ref="A39:A42" si="10">A38+1</f>
        <v>33</v>
      </c>
      <c r="B39" s="10" t="s">
        <v>45</v>
      </c>
      <c r="C39" s="8" t="s">
        <v>4</v>
      </c>
      <c r="D39" s="9">
        <v>3</v>
      </c>
      <c r="E39" s="4"/>
      <c r="F39" s="13">
        <f t="shared" si="9"/>
        <v>0</v>
      </c>
    </row>
    <row r="40" spans="1:6" x14ac:dyDescent="0.25">
      <c r="A40" s="18">
        <f t="shared" si="10"/>
        <v>34</v>
      </c>
      <c r="B40" s="10" t="s">
        <v>46</v>
      </c>
      <c r="C40" s="8" t="s">
        <v>4</v>
      </c>
      <c r="D40" s="9">
        <v>1</v>
      </c>
      <c r="E40" s="4"/>
      <c r="F40" s="13">
        <f t="shared" si="9"/>
        <v>0</v>
      </c>
    </row>
    <row r="41" spans="1:6" x14ac:dyDescent="0.25">
      <c r="A41" s="18">
        <f t="shared" si="10"/>
        <v>35</v>
      </c>
      <c r="B41" s="10" t="s">
        <v>47</v>
      </c>
      <c r="C41" s="8" t="s">
        <v>12</v>
      </c>
      <c r="D41" s="9">
        <v>140</v>
      </c>
      <c r="E41" s="4"/>
      <c r="F41" s="13">
        <f t="shared" si="9"/>
        <v>0</v>
      </c>
    </row>
    <row r="42" spans="1:6" x14ac:dyDescent="0.25">
      <c r="A42" s="18">
        <f t="shared" si="10"/>
        <v>36</v>
      </c>
      <c r="B42" s="10" t="s">
        <v>48</v>
      </c>
      <c r="C42" s="8" t="s">
        <v>12</v>
      </c>
      <c r="D42" s="9">
        <v>50</v>
      </c>
      <c r="E42" s="4"/>
      <c r="F42" s="13">
        <f t="shared" si="9"/>
        <v>0</v>
      </c>
    </row>
    <row r="43" spans="1:6" x14ac:dyDescent="0.25">
      <c r="A43" s="17"/>
      <c r="B43" s="5" t="s">
        <v>49</v>
      </c>
      <c r="C43" s="6"/>
      <c r="D43" s="7"/>
      <c r="E43" s="15"/>
      <c r="F43" s="16"/>
    </row>
    <row r="44" spans="1:6" ht="55.2" x14ac:dyDescent="0.25">
      <c r="A44" s="18">
        <v>37</v>
      </c>
      <c r="B44" s="30" t="s">
        <v>52</v>
      </c>
      <c r="C44" s="8" t="s">
        <v>4</v>
      </c>
      <c r="D44" s="9">
        <v>2</v>
      </c>
      <c r="E44" s="4"/>
      <c r="F44" s="13">
        <f t="shared" ref="F44:F47" si="11">D44*E44</f>
        <v>0</v>
      </c>
    </row>
    <row r="45" spans="1:6" ht="41.4" x14ac:dyDescent="0.25">
      <c r="A45" s="18">
        <f>A44+1</f>
        <v>38</v>
      </c>
      <c r="B45" s="30" t="s">
        <v>53</v>
      </c>
      <c r="C45" s="8" t="s">
        <v>4</v>
      </c>
      <c r="D45" s="9">
        <v>1</v>
      </c>
      <c r="E45" s="4"/>
      <c r="F45" s="13">
        <f t="shared" si="11"/>
        <v>0</v>
      </c>
    </row>
    <row r="46" spans="1:6" ht="41.4" x14ac:dyDescent="0.25">
      <c r="A46" s="18">
        <f t="shared" ref="A46" si="12">A45+1</f>
        <v>39</v>
      </c>
      <c r="B46" s="30" t="s">
        <v>50</v>
      </c>
      <c r="C46" s="8" t="s">
        <v>4</v>
      </c>
      <c r="D46" s="9">
        <v>1</v>
      </c>
      <c r="E46" s="4"/>
      <c r="F46" s="13">
        <f t="shared" si="11"/>
        <v>0</v>
      </c>
    </row>
    <row r="47" spans="1:6" ht="41.4" x14ac:dyDescent="0.25">
      <c r="A47" s="18">
        <v>40</v>
      </c>
      <c r="B47" s="30" t="s">
        <v>51</v>
      </c>
      <c r="C47" s="8" t="s">
        <v>4</v>
      </c>
      <c r="D47" s="9">
        <v>1</v>
      </c>
      <c r="E47" s="4"/>
      <c r="F47" s="13">
        <f t="shared" si="11"/>
        <v>0</v>
      </c>
    </row>
    <row r="48" spans="1:6" ht="14.4" thickBot="1" x14ac:dyDescent="0.3">
      <c r="A48" s="19"/>
      <c r="B48" s="20" t="s">
        <v>13</v>
      </c>
      <c r="C48" s="21"/>
      <c r="D48" s="22"/>
      <c r="E48" s="23"/>
      <c r="F48" s="24">
        <f>SUM(F3:F47)</f>
        <v>0</v>
      </c>
    </row>
    <row r="52" spans="2:4" ht="14.4" x14ac:dyDescent="0.25">
      <c r="B52" s="31"/>
      <c r="C52" s="32"/>
      <c r="D52" s="33"/>
    </row>
    <row r="53" spans="2:4" ht="14.4" x14ac:dyDescent="0.25">
      <c r="B53" s="31"/>
      <c r="C53" s="32"/>
      <c r="D53" s="33"/>
    </row>
    <row r="54" spans="2:4" ht="14.4" x14ac:dyDescent="0.25">
      <c r="B54" s="31"/>
      <c r="C54" s="32"/>
      <c r="D54" s="33"/>
    </row>
    <row r="55" spans="2:4" ht="14.4" x14ac:dyDescent="0.25">
      <c r="B55" s="31"/>
      <c r="C55" s="32"/>
      <c r="D55" s="33"/>
    </row>
    <row r="56" spans="2:4" ht="14.4" x14ac:dyDescent="0.25">
      <c r="B56" s="31"/>
      <c r="C56" s="32"/>
      <c r="D56" s="33"/>
    </row>
    <row r="57" spans="2:4" ht="14.4" x14ac:dyDescent="0.25">
      <c r="B57" s="31"/>
      <c r="C57" s="32"/>
      <c r="D57" s="33"/>
    </row>
    <row r="58" spans="2:4" ht="14.4" x14ac:dyDescent="0.25">
      <c r="B58" s="31"/>
      <c r="C58" s="32"/>
      <c r="D58" s="33"/>
    </row>
    <row r="59" spans="2:4" ht="14.4" x14ac:dyDescent="0.25">
      <c r="B59" s="31"/>
      <c r="C59" s="32"/>
      <c r="D59" s="33"/>
    </row>
    <row r="60" spans="2:4" ht="14.4" x14ac:dyDescent="0.25">
      <c r="B60" s="31"/>
      <c r="C60" s="32"/>
      <c r="D60" s="33"/>
    </row>
    <row r="61" spans="2:4" ht="14.4" x14ac:dyDescent="0.25">
      <c r="B61" s="31"/>
      <c r="C61" s="32"/>
      <c r="D61" s="33"/>
    </row>
    <row r="62" spans="2:4" ht="14.4" x14ac:dyDescent="0.25">
      <c r="B62" s="31"/>
      <c r="C62" s="32"/>
      <c r="D62" s="33"/>
    </row>
    <row r="63" spans="2:4" ht="14.4" x14ac:dyDescent="0.25">
      <c r="B63" s="31"/>
      <c r="C63" s="32"/>
      <c r="D63" s="33"/>
    </row>
    <row r="64" spans="2:4" ht="14.4" x14ac:dyDescent="0.25">
      <c r="B64" s="31"/>
      <c r="C64" s="32"/>
      <c r="D64" s="32"/>
    </row>
    <row r="65" spans="2:4" ht="14.4" x14ac:dyDescent="0.25">
      <c r="B65" s="34"/>
      <c r="C65" s="32"/>
      <c r="D65" s="32"/>
    </row>
    <row r="66" spans="2:4" ht="14.4" x14ac:dyDescent="0.25">
      <c r="B66" s="34"/>
      <c r="C66" s="32"/>
      <c r="D66" s="32"/>
    </row>
    <row r="67" spans="2:4" ht="14.4" x14ac:dyDescent="0.25">
      <c r="B67" s="34"/>
      <c r="C67" s="32"/>
      <c r="D67" s="32"/>
    </row>
  </sheetData>
  <sheetProtection selectLockedCells="1" selectUnlockedCells="1"/>
  <phoneticPr fontId="10" type="noConversion"/>
  <pageMargins left="0.35433070866141736" right="0.51181102362204722" top="0.59055118110236227" bottom="0.47244094488188981" header="0.35433070866141736" footer="0.19685039370078741"/>
  <pageSetup paperSize="9" scale="97" fitToHeight="0" orientation="landscape" horizontalDpi="4294967293" r:id="rId1"/>
  <headerFooter alignWithMargins="0">
    <oddHeader>&amp;F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D.3.3.05</vt:lpstr>
      <vt:lpstr>D.3.3.05!Názvy_tisku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</dc:creator>
  <cp:lastModifiedBy>Radan Houser</cp:lastModifiedBy>
  <cp:lastPrinted>2023-07-27T10:14:33Z</cp:lastPrinted>
  <dcterms:created xsi:type="dcterms:W3CDTF">2017-12-21T10:06:47Z</dcterms:created>
  <dcterms:modified xsi:type="dcterms:W3CDTF">2024-06-13T13:08:24Z</dcterms:modified>
</cp:coreProperties>
</file>