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krstredocesky-my.sharepoint.com/personal/marekv_kr-s_cz/Documents/Dokumenty/VEŘEJNÉ ZAKÁZKY/24.09.06 Nákup interaktivních displejů/06_k podpisu a uveřejnění/01_ke zveřejnění/"/>
    </mc:Choice>
  </mc:AlternateContent>
  <xr:revisionPtr revIDLastSave="13" documentId="13_ncr:1_{A85E366F-AEBB-4721-A163-037629F07745}" xr6:coauthVersionLast="47" xr6:coauthVersionMax="47" xr10:uidLastSave="{CA38BD19-93D0-4065-8C95-313C820F1ADB}"/>
  <workbookProtection workbookAlgorithmName="SHA-512" workbookHashValue="3FRaBEnp2Zfrk8qxrW0BRhQusPgud4ONz8EbslYIdqg8vlxUndGkH8rwhb17oFZGEk3ptlT0rvMy+ck6fA656g==" workbookSaltValue="C9bfInj6uWhbNMwrEEi2dA==" workbookSpinCount="100000" lockStructure="1"/>
  <bookViews>
    <workbookView xWindow="-120" yWindow="-120" windowWidth="29040" windowHeight="15840" xr2:uid="{00000000-000D-0000-FFFF-FFFF00000000}"/>
  </bookViews>
  <sheets>
    <sheet name="List1" sheetId="1" r:id="rId1"/>
  </sheets>
  <definedNames>
    <definedName name="_xlnm.Print_Area" localSheetId="0">List1!$A$1:$J$19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I7" i="1"/>
  <c r="H2" i="1" s="1"/>
  <c r="I10" i="1"/>
  <c r="I8" i="1"/>
  <c r="I9" i="1"/>
  <c r="I12" i="1"/>
  <c r="I13" i="1"/>
  <c r="I14" i="1"/>
  <c r="H3" i="1" l="1"/>
</calcChain>
</file>

<file path=xl/sharedStrings.xml><?xml version="1.0" encoding="utf-8"?>
<sst xmlns="http://schemas.openxmlformats.org/spreadsheetml/2006/main" count="34" uniqueCount="24">
  <si>
    <t>Interaktivní displej</t>
  </si>
  <si>
    <t>ks</t>
  </si>
  <si>
    <t>PC modul</t>
  </si>
  <si>
    <t>Pylonový pojezd</t>
  </si>
  <si>
    <t>Instalace a doprava</t>
  </si>
  <si>
    <t>demontáže stavajícíh tabulí</t>
  </si>
  <si>
    <t>instalační materiál</t>
  </si>
  <si>
    <t>Cena celkem s DPH</t>
  </si>
  <si>
    <t>Interaktivní displej s úhlopříčkou min. 65" (165cm) a rozlišením obrazu 4K UHD. Dotyková technologie umožňuje odlišit dotyk prstem (pro ovládání) a popisovačem (pro psaní).
Součástí displeje musí být počítačový modul s minimálními parametry 6GB RAM a 32GB, který obsahuje aplikaci pro psaní na bílé ploše a prohlížeč webových stránek.
Integrované reproduktory 2x20W, integrované mikrofonní pole, integrovaná čtečka NFC karet.
Pro připojení minimálně konektory HDMI a USB-C (s napájením min. 65W) a podpora Wifi 6 (802.11ax). Dispej musí obsahovat vestavěnou aplikaci pro přípravu interaktivních cvičení (nástroje pero, tužka, zvýrazňovač, převod psaného textu na tiskací, pravítko, kreslení tvarů, nástroj pro bezpečné vyhledávání obrázků a videí na internetu, nástroj pro rychlou přípravu učebních aktivit pomocí šablon, nástroj pro hlasování, galerii obrázků). Nástroj musí být plně kompatibilní se soubory .notebook (umožňuje otevřít soubor, spustit všechny aktivity, animace, uložit v původním formátu). Aplikace musí být v českém jazyce.
- Cloudové prostředí pro vytváření, ukládání a sdílení interaktivních cvičení. Prostředí musí být kompatibilní min. se soubory .notebook, .pdf, .ppt a musí obsahovat nástroj pro hlasování a společnou práci nad podkladem z více zařízení přes internet s možností současného zapisování a ovládání všemi uživateli. Úložiště musí umožnit třídění souborů do složek, import souborů, přímé vytváření nových souborů - cvičení.</t>
  </si>
  <si>
    <t>Interaktivní displej s úhlopříčkou min. 75" (190cm) a rozlišením obrazu 4K UHD. Automatické rozpoznání dotyku prstem pro ovládání myši a popisovačem pro psaní a zárověň odlišení popisovačů pro současné psaní různou barvou.
Počítačový modul s minimálními parametry 6GB RAM a 32GB, který obsahuje aplikaci pro psaní na bílé ploše a prohlížeč webových stránek.
Integrované reproduktory 2x18W + subwoofer 15W, integrované mikrofonní pole, integrovaná čtečka NFC karet.
Minimálně konektory HDMI a USB-C a bezdrátovou konektivitu Wifi (s podporou Wi-fi 6) a Bluetooth (min. 5.0). Displej musí obsahovat aplikaci pro přípravu interaktivních cvičení (nástroje pero, tužka, zvýrazňovač, převod psaného textu na tiskací, pravítko, kreslení tvarů, nástroj pro bezpečné vyhledávání obrázků a videí na internetu, nástroj pro rychlou přípravu učebních aktivit pomocí šablon, nástroj pro hlasování, galerii obrázků). Nástroj musí být plně kompatibilní se soubory .notebook (umožňuje otevřít soubor, spustit všechny aktivity, animace, uložit v původním formátu). Aplikace musí být v českém jazyce.
- Cloudové prostředí pro vytváření, ukládání a sdílení interaktivních cvičení. Prostředí musí být kompatibilní min. se soubory .notebook, .pdf, .ppt a musí obsahovat nástroj pro hlasování a společnou práci nad podkladem z více zařízení přes internet s možností současného zapisování a ovládání všemi uživateli. Úložiště musí umožnit třídění souborů do složek, import souborů, přímé vytváření nových souborů - cvičení.</t>
  </si>
  <si>
    <t xml:space="preserve">Dvojtý pojezd pro - 75“ dilej na pylonovém pojezdu + bílá tabule o rozměru 1m x 3m  / výška pylonů 295cm </t>
  </si>
  <si>
    <t>proškolení obsluhy na místě</t>
  </si>
  <si>
    <t>dodavatel provede takovou montáž pylonů, aby hloubka sestavy byla co nejmenší</t>
  </si>
  <si>
    <t>dodavatel provede zaměření tabulí na místě, zároveň posoudí možnost instalace na vybrané místo</t>
  </si>
  <si>
    <t>Cena celkem bez DPH</t>
  </si>
  <si>
    <t>Doplní dodavatel</t>
  </si>
  <si>
    <t>Nabízený produkt</t>
  </si>
  <si>
    <t>Název</t>
  </si>
  <si>
    <t>Specifikace</t>
  </si>
  <si>
    <t>Cena bez DPH za ks</t>
  </si>
  <si>
    <t>Popis nabízeného produktu</t>
  </si>
  <si>
    <t xml:space="preserve">Dvojtý pojezd pro 65“ displej na pylonovém pojezdu + bílá tabule o rozměru 1,2m x 2,5m / výška pylonů 290cm </t>
  </si>
  <si>
    <t>záruka na displej min. 3 roky, záruka na kovové konstrukce min. 5 let, povrch tabulí min. 10 let, ostatní části min. 2 roky, jinak dle výrobce.</t>
  </si>
  <si>
    <t>PC modul pro OPS slot - Procesor - CPU passmark minimálně 9000 bodů (bude posuzováno dle https://www.cpubenchmark.net; dodavatel předloží screen z měření nabízeného CPU k datu podání nabídky), RAM 8GB DDR4, pevný disk 256GB SSD, vestavěná wifi 2,4GHz i 5GHz, standard a/b/g/n/ac, 2x USB 3.0, 2x USB 2.0, 1x USB-C, vstup pro mikrofon, výstup pro sluchátka, výstup HDMI.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</si>
</sst>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 &quot;Kč&quot;_-;\-* #,##0\ &quot;Kč&quot;_-;_-* &quot;-&quot;??\ &quot;Kč&quot;_-;_-@_-"/>
  </numFmts>
  <fonts count="9" x14ac:knownFonts="1">
    <font>
      <sz val="11"/>
      <color theme="1"/>
      <name val="Calibri"/>
      <family val="2"/>
      <scheme val="minor"/>
    </font>
    <font>
      <sz val="11"/>
      <color theme="1"/>
      <name val="Calibri"/>
      <family val="2"/>
      <scheme val="minor"/>
    </font>
    <font>
      <sz val="10"/>
      <name val="Arial CE"/>
      <family val="2"/>
      <charset val="238"/>
    </font>
    <font>
      <i/>
      <sz val="10"/>
      <name val="Arial CE"/>
      <family val="2"/>
      <charset val="238"/>
    </font>
    <font>
      <sz val="10"/>
      <name val="Arial"/>
      <family val="2"/>
      <charset val="238"/>
    </font>
    <font>
      <sz val="8"/>
      <name val="Calibri"/>
      <family val="2"/>
      <scheme val="minor"/>
    </font>
    <font>
      <sz val="14"/>
      <color theme="1"/>
      <name val="Calibri"/>
      <family val="2"/>
      <scheme val="minor"/>
    </font>
    <font>
      <b/>
      <sz val="11"/>
      <color theme="1"/>
      <name val="Calibri"/>
      <family val="2"/>
      <charset val="238"/>
      <scheme val="minor"/>
    </font>
    <font>
      <b/>
      <sz val="14"/>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4" fillId="0" borderId="0"/>
  </cellStyleXfs>
  <cellXfs count="35">
    <xf numFmtId="0" fontId="0" fillId="0" borderId="0" xfId="0"/>
    <xf numFmtId="44" fontId="2" fillId="3" borderId="1" xfId="1" applyFont="1" applyFill="1"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49" fontId="0" fillId="3" borderId="1" xfId="0" applyNumberFormat="1" applyFill="1" applyBorder="1" applyAlignment="1" applyProtection="1">
      <alignment horizontal="left" vertical="top" wrapText="1"/>
      <protection locked="0"/>
    </xf>
    <xf numFmtId="0" fontId="6" fillId="0" borderId="4" xfId="0" applyFont="1" applyBorder="1" applyAlignment="1">
      <alignment horizontal="right" vertical="center"/>
    </xf>
    <xf numFmtId="0" fontId="6" fillId="0" borderId="0" xfId="0" applyFont="1" applyAlignment="1">
      <alignment horizontal="right" vertical="center"/>
    </xf>
    <xf numFmtId="0" fontId="0" fillId="0" borderId="0" xfId="0" applyAlignment="1">
      <alignment horizontal="right"/>
    </xf>
    <xf numFmtId="0" fontId="0" fillId="0" borderId="1" xfId="0"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top" wrapText="1"/>
    </xf>
    <xf numFmtId="0" fontId="0" fillId="2" borderId="1" xfId="0" applyFill="1" applyBorder="1" applyAlignment="1">
      <alignment horizontal="center" vertical="center" wrapText="1"/>
    </xf>
    <xf numFmtId="44" fontId="0" fillId="2" borderId="1" xfId="1" applyFont="1" applyFill="1" applyBorder="1" applyAlignment="1" applyProtection="1">
      <alignment vertical="center"/>
    </xf>
    <xf numFmtId="0" fontId="2" fillId="0" borderId="1" xfId="0" applyFont="1" applyBorder="1" applyAlignment="1">
      <alignment vertical="center" wrapText="1"/>
    </xf>
    <xf numFmtId="49" fontId="4" fillId="0" borderId="1" xfId="2" applyNumberFormat="1" applyBorder="1" applyAlignment="1">
      <alignment vertical="center" wrapText="1"/>
    </xf>
    <xf numFmtId="0" fontId="2" fillId="2" borderId="1" xfId="0" applyFont="1" applyFill="1" applyBorder="1" applyAlignment="1">
      <alignment horizontal="center" vertical="center" wrapText="1"/>
    </xf>
    <xf numFmtId="49" fontId="4" fillId="0" borderId="3" xfId="2" applyNumberFormat="1" applyBorder="1" applyAlignment="1">
      <alignment vertical="center" wrapText="1"/>
    </xf>
    <xf numFmtId="0" fontId="2" fillId="2" borderId="3" xfId="0" applyFont="1" applyFill="1" applyBorder="1" applyAlignment="1">
      <alignment horizontal="center" vertical="center" wrapText="1"/>
    </xf>
    <xf numFmtId="44" fontId="0" fillId="2" borderId="3" xfId="1" applyFont="1" applyFill="1" applyBorder="1" applyAlignment="1" applyProtection="1">
      <alignment vertical="center"/>
    </xf>
    <xf numFmtId="44" fontId="7" fillId="0" borderId="2" xfId="1" applyFont="1" applyBorder="1" applyAlignment="1" applyProtection="1">
      <alignment horizontal="right" vertical="center" wrapText="1"/>
    </xf>
    <xf numFmtId="0" fontId="2" fillId="3" borderId="1" xfId="0"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left" vertical="top" wrapText="1"/>
      <protection locked="0"/>
    </xf>
    <xf numFmtId="0" fontId="2" fillId="3" borderId="3" xfId="0" applyFont="1" applyFill="1" applyBorder="1" applyAlignment="1" applyProtection="1">
      <alignment horizontal="center" vertical="center" wrapText="1"/>
      <protection locked="0"/>
    </xf>
    <xf numFmtId="49" fontId="2" fillId="3" borderId="3" xfId="0" applyNumberFormat="1" applyFont="1" applyFill="1" applyBorder="1" applyAlignment="1" applyProtection="1">
      <alignment horizontal="left" vertical="top" wrapText="1"/>
      <protection locked="0"/>
    </xf>
    <xf numFmtId="44" fontId="2" fillId="3" borderId="3" xfId="1" applyFont="1" applyFill="1" applyBorder="1" applyAlignment="1" applyProtection="1">
      <alignment vertical="center"/>
      <protection locked="0"/>
    </xf>
    <xf numFmtId="0" fontId="0" fillId="3" borderId="0" xfId="0" applyFill="1" applyAlignment="1">
      <alignment horizontal="center" vertical="center"/>
    </xf>
    <xf numFmtId="0" fontId="7" fillId="0" borderId="2"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8" xfId="0" applyFont="1" applyBorder="1" applyAlignment="1">
      <alignment horizontal="right" vertical="center"/>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44" fontId="8" fillId="0" borderId="6" xfId="0" applyNumberFormat="1" applyFont="1" applyBorder="1" applyAlignment="1">
      <alignment horizontal="center" vertical="center"/>
    </xf>
    <xf numFmtId="44" fontId="8" fillId="0" borderId="7" xfId="0" applyNumberFormat="1" applyFont="1" applyBorder="1" applyAlignment="1">
      <alignment horizontal="center" vertical="center"/>
    </xf>
  </cellXfs>
  <cellStyles count="3">
    <cellStyle name="Měna" xfId="1" builtinId="4"/>
    <cellStyle name="Normální" xfId="0" builtinId="0"/>
    <cellStyle name="Normální 3" xfId="2" xr:uid="{0B7C83BC-DEFB-4D68-8B7B-A16A00FC5F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1</xdr:row>
      <xdr:rowOff>68036</xdr:rowOff>
    </xdr:from>
    <xdr:to>
      <xdr:col>2</xdr:col>
      <xdr:colOff>2024742</xdr:colOff>
      <xdr:row>3</xdr:row>
      <xdr:rowOff>20865</xdr:rowOff>
    </xdr:to>
    <xdr:pic>
      <xdr:nvPicPr>
        <xdr:cNvPr id="2" name="Obrázek 1" descr="Obsah obrázku text, Písmo, Grafika, grafický design&#10;&#10;Popis byl vytvořen automaticky">
          <a:extLst>
            <a:ext uri="{FF2B5EF4-FFF2-40B4-BE49-F238E27FC236}">
              <a16:creationId xmlns:a16="http://schemas.microsoft.com/office/drawing/2014/main" id="{52A150AA-C5D7-0E72-058B-A4EACD73D721}"/>
            </a:ext>
          </a:extLst>
        </xdr:cNvPr>
        <xdr:cNvPicPr>
          <a:picLocks noChangeAspect="1"/>
        </xdr:cNvPicPr>
      </xdr:nvPicPr>
      <xdr:blipFill>
        <a:blip xmlns:r="http://schemas.openxmlformats.org/officeDocument/2006/relationships" r:embed="rId1"/>
        <a:stretch>
          <a:fillRect/>
        </a:stretch>
      </xdr:blipFill>
      <xdr:spPr>
        <a:xfrm>
          <a:off x="1111250" y="260804"/>
          <a:ext cx="294322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9"/>
  <sheetViews>
    <sheetView showGridLines="0" tabSelected="1" topLeftCell="A7" zoomScale="84" zoomScaleNormal="84" workbookViewId="0">
      <selection activeCell="F8" sqref="F8"/>
    </sheetView>
  </sheetViews>
  <sheetFormatPr defaultRowHeight="15" x14ac:dyDescent="0.25"/>
  <cols>
    <col min="1" max="1" width="8" customWidth="1"/>
    <col min="2" max="2" width="16.140625" customWidth="1"/>
    <col min="3" max="3" width="60" customWidth="1"/>
    <col min="4" max="5" width="5.85546875" customWidth="1"/>
    <col min="6" max="6" width="18.140625" customWidth="1"/>
    <col min="7" max="7" width="59.7109375" customWidth="1"/>
    <col min="8" max="8" width="19.28515625" customWidth="1"/>
    <col min="9" max="9" width="20.42578125" customWidth="1"/>
  </cols>
  <sheetData>
    <row r="2" spans="1:12" ht="30" customHeight="1" x14ac:dyDescent="0.25">
      <c r="C2" s="28"/>
      <c r="D2" s="29"/>
      <c r="E2" s="30"/>
      <c r="F2" s="5"/>
      <c r="G2" s="4" t="s">
        <v>14</v>
      </c>
      <c r="H2" s="33">
        <f>SUM(I7:I14)</f>
        <v>0</v>
      </c>
      <c r="I2" s="34"/>
      <c r="K2" s="26" t="s">
        <v>15</v>
      </c>
      <c r="L2" s="26"/>
    </row>
    <row r="3" spans="1:12" ht="30" customHeight="1" x14ac:dyDescent="0.25">
      <c r="C3" s="28"/>
      <c r="D3" s="29"/>
      <c r="E3" s="30"/>
      <c r="F3" s="5"/>
      <c r="G3" s="4" t="s">
        <v>7</v>
      </c>
      <c r="H3" s="31">
        <f>SUM(I7:I14)*1.21</f>
        <v>0</v>
      </c>
      <c r="I3" s="32"/>
    </row>
    <row r="4" spans="1:12" x14ac:dyDescent="0.25">
      <c r="C4" s="6"/>
    </row>
    <row r="6" spans="1:12" x14ac:dyDescent="0.25">
      <c r="B6" s="7" t="s">
        <v>17</v>
      </c>
      <c r="C6" s="8" t="s">
        <v>18</v>
      </c>
      <c r="D6" s="8"/>
      <c r="E6" s="8"/>
      <c r="F6" s="8" t="s">
        <v>16</v>
      </c>
      <c r="G6" s="8" t="s">
        <v>20</v>
      </c>
      <c r="H6" s="8" t="s">
        <v>19</v>
      </c>
      <c r="I6" s="8" t="s">
        <v>14</v>
      </c>
    </row>
    <row r="7" spans="1:12" ht="409.5" customHeight="1" x14ac:dyDescent="0.25">
      <c r="A7" s="9">
        <v>1</v>
      </c>
      <c r="B7" s="10" t="s">
        <v>0</v>
      </c>
      <c r="C7" s="11" t="s">
        <v>9</v>
      </c>
      <c r="D7" s="12" t="s">
        <v>1</v>
      </c>
      <c r="E7" s="12">
        <v>4</v>
      </c>
      <c r="F7" s="2"/>
      <c r="G7" s="3"/>
      <c r="H7" s="1">
        <v>0</v>
      </c>
      <c r="I7" s="13">
        <f>H7*E7</f>
        <v>0</v>
      </c>
    </row>
    <row r="8" spans="1:12" ht="409.5" customHeight="1" x14ac:dyDescent="0.25">
      <c r="A8" s="9">
        <v>2</v>
      </c>
      <c r="B8" s="10" t="s">
        <v>0</v>
      </c>
      <c r="C8" s="11" t="s">
        <v>8</v>
      </c>
      <c r="D8" s="12" t="s">
        <v>1</v>
      </c>
      <c r="E8" s="12">
        <v>2</v>
      </c>
      <c r="F8" s="2"/>
      <c r="G8" s="3"/>
      <c r="H8" s="1">
        <v>0</v>
      </c>
      <c r="I8" s="13">
        <f t="shared" ref="I8:I14" si="0">H8*E8</f>
        <v>0</v>
      </c>
    </row>
    <row r="9" spans="1:12" ht="108.75" customHeight="1" x14ac:dyDescent="0.25">
      <c r="A9" s="9">
        <v>3</v>
      </c>
      <c r="B9" s="10" t="s">
        <v>2</v>
      </c>
      <c r="C9" s="11" t="s">
        <v>23</v>
      </c>
      <c r="D9" s="12" t="s">
        <v>1</v>
      </c>
      <c r="E9" s="12">
        <v>6</v>
      </c>
      <c r="F9" s="2"/>
      <c r="G9" s="3"/>
      <c r="H9" s="1">
        <v>0</v>
      </c>
      <c r="I9" s="13">
        <f t="shared" si="0"/>
        <v>0</v>
      </c>
    </row>
    <row r="10" spans="1:12" ht="25.5" x14ac:dyDescent="0.25">
      <c r="A10" s="9">
        <v>4</v>
      </c>
      <c r="B10" s="14" t="s">
        <v>3</v>
      </c>
      <c r="C10" s="15" t="s">
        <v>10</v>
      </c>
      <c r="D10" s="16" t="s">
        <v>1</v>
      </c>
      <c r="E10" s="16">
        <v>4</v>
      </c>
      <c r="F10" s="21"/>
      <c r="G10" s="22"/>
      <c r="H10" s="1">
        <v>0</v>
      </c>
      <c r="I10" s="13">
        <f t="shared" ref="I10" si="1">H10*E10</f>
        <v>0</v>
      </c>
    </row>
    <row r="11" spans="1:12" ht="25.5" x14ac:dyDescent="0.25">
      <c r="A11" s="9">
        <v>5</v>
      </c>
      <c r="B11" s="14" t="s">
        <v>3</v>
      </c>
      <c r="C11" s="15" t="s">
        <v>21</v>
      </c>
      <c r="D11" s="16" t="s">
        <v>1</v>
      </c>
      <c r="E11" s="16">
        <v>2</v>
      </c>
      <c r="F11" s="21"/>
      <c r="G11" s="22"/>
      <c r="H11" s="1">
        <v>0</v>
      </c>
      <c r="I11" s="13">
        <f>H11*E11</f>
        <v>0</v>
      </c>
    </row>
    <row r="12" spans="1:12" ht="25.5" x14ac:dyDescent="0.25">
      <c r="A12" s="9">
        <v>6</v>
      </c>
      <c r="B12" s="14" t="s">
        <v>4</v>
      </c>
      <c r="C12" s="15"/>
      <c r="D12" s="16" t="s">
        <v>1</v>
      </c>
      <c r="E12" s="16">
        <v>6</v>
      </c>
      <c r="F12" s="21"/>
      <c r="G12" s="22"/>
      <c r="H12" s="1">
        <v>0</v>
      </c>
      <c r="I12" s="13">
        <f t="shared" si="0"/>
        <v>0</v>
      </c>
    </row>
    <row r="13" spans="1:12" ht="39" customHeight="1" x14ac:dyDescent="0.25">
      <c r="A13" s="9">
        <v>7</v>
      </c>
      <c r="B13" s="14" t="s">
        <v>5</v>
      </c>
      <c r="C13" s="15"/>
      <c r="D13" s="16" t="s">
        <v>1</v>
      </c>
      <c r="E13" s="16">
        <v>6</v>
      </c>
      <c r="F13" s="21"/>
      <c r="G13" s="22"/>
      <c r="H13" s="1">
        <v>0</v>
      </c>
      <c r="I13" s="13">
        <f t="shared" si="0"/>
        <v>0</v>
      </c>
    </row>
    <row r="14" spans="1:12" ht="45.6" customHeight="1" x14ac:dyDescent="0.25">
      <c r="A14" s="9">
        <v>8</v>
      </c>
      <c r="B14" s="14" t="s">
        <v>6</v>
      </c>
      <c r="C14" s="17"/>
      <c r="D14" s="18" t="s">
        <v>1</v>
      </c>
      <c r="E14" s="18">
        <v>6</v>
      </c>
      <c r="F14" s="23"/>
      <c r="G14" s="24"/>
      <c r="H14" s="25">
        <v>0</v>
      </c>
      <c r="I14" s="19">
        <f t="shared" si="0"/>
        <v>0</v>
      </c>
    </row>
    <row r="15" spans="1:12" ht="26.25" customHeight="1" x14ac:dyDescent="0.25">
      <c r="C15" s="27"/>
      <c r="D15" s="27"/>
      <c r="E15" s="27"/>
      <c r="F15" s="27"/>
      <c r="G15" s="27"/>
      <c r="H15" s="27"/>
      <c r="I15" s="20"/>
    </row>
    <row r="16" spans="1:12" x14ac:dyDescent="0.25">
      <c r="A16" t="s">
        <v>11</v>
      </c>
    </row>
    <row r="17" spans="1:1" x14ac:dyDescent="0.25">
      <c r="A17" t="s">
        <v>22</v>
      </c>
    </row>
    <row r="18" spans="1:1" x14ac:dyDescent="0.25">
      <c r="A18" t="s">
        <v>12</v>
      </c>
    </row>
    <row r="19" spans="1:1" x14ac:dyDescent="0.25">
      <c r="A19" t="s">
        <v>13</v>
      </c>
    </row>
  </sheetData>
  <sheetProtection algorithmName="SHA-512" hashValue="ehNuL7jUec3i4CjOpWigppkQ7WIwwVZu/xntYG3qCEwqJJIWigCdFOV7KtEkUWEb0bi+xjDpj3wnjB9MMALmYw==" saltValue="filjuO81/NGR3qTt0kwJSw==" spinCount="100000" sheet="1" objects="1" scenarios="1"/>
  <mergeCells count="6">
    <mergeCell ref="K2:L2"/>
    <mergeCell ref="C15:H15"/>
    <mergeCell ref="C2:E2"/>
    <mergeCell ref="C3:E3"/>
    <mergeCell ref="H3:I3"/>
    <mergeCell ref="H2:I2"/>
  </mergeCells>
  <phoneticPr fontId="5" type="noConversion"/>
  <pageMargins left="0.70866141732283472" right="0.70866141732283472" top="0.74803149606299213" bottom="0.74803149606299213" header="0.31496062992125984" footer="0.31496062992125984"/>
  <pageSetup paperSize="9" scale="3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c1285cd-d57f-41ef-ab79-312effa2a9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03010CFA477694291C94F07663C8217" ma:contentTypeVersion="16" ma:contentTypeDescription="Vytvoří nový dokument" ma:contentTypeScope="" ma:versionID="13a99c40ce28fa2448ca5c92699d5a83">
  <xsd:schema xmlns:xsd="http://www.w3.org/2001/XMLSchema" xmlns:xs="http://www.w3.org/2001/XMLSchema" xmlns:p="http://schemas.microsoft.com/office/2006/metadata/properties" xmlns:ns3="2091bb75-895e-4b7b-a9ca-bf2056f74f5f" xmlns:ns4="4c1285cd-d57f-41ef-ab79-312effa2a9dd" targetNamespace="http://schemas.microsoft.com/office/2006/metadata/properties" ma:root="true" ma:fieldsID="5a7c56d476e9fbd062b5cda837282ee0" ns3:_="" ns4:_="">
    <xsd:import namespace="2091bb75-895e-4b7b-a9ca-bf2056f74f5f"/>
    <xsd:import namespace="4c1285cd-d57f-41ef-ab79-312effa2a9d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1bb75-895e-4b7b-a9ca-bf2056f74f5f"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SharingHintHash" ma:index="10" nillable="true" ma:displayName="Hodnota hash upozornění na sdílení"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285cd-d57f-41ef-ab79-312effa2a9d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46153-C4AC-46AF-B050-2316B0283E10}">
  <ds:schemaRefs>
    <ds:schemaRef ds:uri="http://schemas.microsoft.com/sharepoint/v3/contenttype/forms"/>
  </ds:schemaRefs>
</ds:datastoreItem>
</file>

<file path=customXml/itemProps2.xml><?xml version="1.0" encoding="utf-8"?>
<ds:datastoreItem xmlns:ds="http://schemas.openxmlformats.org/officeDocument/2006/customXml" ds:itemID="{6E96458A-B22B-4882-8A90-B79C243D66EF}">
  <ds:schemaRefs>
    <ds:schemaRef ds:uri="2091bb75-895e-4b7b-a9ca-bf2056f74f5f"/>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4c1285cd-d57f-41ef-ab79-312effa2a9dd"/>
    <ds:schemaRef ds:uri="http://www.w3.org/XML/1998/namespace"/>
    <ds:schemaRef ds:uri="http://purl.org/dc/terms/"/>
  </ds:schemaRefs>
</ds:datastoreItem>
</file>

<file path=customXml/itemProps3.xml><?xml version="1.0" encoding="utf-8"?>
<ds:datastoreItem xmlns:ds="http://schemas.openxmlformats.org/officeDocument/2006/customXml" ds:itemID="{077DCEA9-AEE7-44D6-B222-1C459AAB9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1bb75-895e-4b7b-a9ca-bf2056f74f5f"/>
    <ds:schemaRef ds:uri="4c1285cd-d57f-41ef-ab79-312effa2a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Vlastimil</dc:creator>
  <cp:lastModifiedBy>Marek Vlastimil</cp:lastModifiedBy>
  <dcterms:created xsi:type="dcterms:W3CDTF">2015-06-05T18:19:34Z</dcterms:created>
  <dcterms:modified xsi:type="dcterms:W3CDTF">2024-10-03T12:28:48Z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y fmtid="{D5CDD505-2E9C-101B-9397-08002B2CF9AE}" pid="3" name="ContentTypeId">
    <vt:lpwstr>0x010100303010CFA477694291C94F07663C8217</vt:lpwstr>
  </property>
</Properties>
</file>