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ebedova\Desktop\_SMAZAT\"/>
    </mc:Choice>
  </mc:AlternateContent>
  <bookViews>
    <workbookView xWindow="-105" yWindow="-105" windowWidth="19425" windowHeight="10425"/>
  </bookViews>
  <sheets>
    <sheet name="položky" sheetId="1" r:id="rId1"/>
  </sheets>
  <definedNames>
    <definedName name="_xlnm.Print_Area" localSheetId="0">položky!$A$1:$J$25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5" i="1"/>
  <c r="J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I25" i="1" l="1"/>
  <c r="J12" i="1"/>
  <c r="J25" i="1" s="1"/>
</calcChain>
</file>

<file path=xl/sharedStrings.xml><?xml version="1.0" encoding="utf-8"?>
<sst xmlns="http://schemas.openxmlformats.org/spreadsheetml/2006/main" count="53" uniqueCount="34">
  <si>
    <t>Množství</t>
  </si>
  <si>
    <t>Dodávky:</t>
  </si>
  <si>
    <t>Cena s DPH</t>
  </si>
  <si>
    <t>Maximální cena za jednotku bez DPH</t>
  </si>
  <si>
    <t>Nabízené zboží, popis, specifikace</t>
  </si>
  <si>
    <t>Cena celkem bez DPH</t>
  </si>
  <si>
    <t>Cena za jednotku bez DPH</t>
  </si>
  <si>
    <t>Požadované zboží, popis, specifikace</t>
  </si>
  <si>
    <t>Poř.č.</t>
  </si>
  <si>
    <t>Tiskové pláty mix + doplňky k 3D tiskárnám (osvětlení, druhá tisková hlava, trysky, apod.)</t>
  </si>
  <si>
    <t>Spotřební materiál (Filament pro 3D tiskárny, materiál pro plotter
Inkousty , fotopapíry archy, papír role</t>
  </si>
  <si>
    <r>
      <rPr>
        <b/>
        <i/>
        <sz val="8"/>
        <rFont val="Arial"/>
        <family val="2"/>
        <charset val="238"/>
      </rPr>
      <t>Chytrá domácnost</t>
    </r>
    <r>
      <rPr>
        <i/>
        <sz val="8"/>
        <rFont val="Arial"/>
        <family val="2"/>
        <charset val="238"/>
      </rPr>
      <t xml:space="preserve"> - soubor prvků pro simulaci domácí sítě - kamera, teplotní čidlo, spínané zásuvky, osvětlení, měření spotřeby, apod.</t>
    </r>
  </si>
  <si>
    <t>Měrná j.</t>
  </si>
  <si>
    <t>ks</t>
  </si>
  <si>
    <t xml:space="preserve">Interaktivní LCD Úhlopříčka obrazu min. 215 cm (86“), rozlišení min. 3840x2160 bodů, jas min. 440cd/m2, 2x stylus, slot pro přídavné OPS (neosazený) a SDM-S (neosazený). Ovládání: Minimálně 20 dotykových bodů, podpora multitouch, možnost ovládání dotykem ruky i stylusem. Požadujeme panel s technologií IR, certifikovaná technologie Zero bonding, panel umožňuje automatické rozpoznání stylusu (režim psaní), prstu (režim manipulace s objekty) i dlaně (mazání). Přesnost dotyku max 1 mm. Obrazovka: Antireflexní + oleofobní + antibakteriální temperované sklo, tvrdost krycího skla min. 7H. Ozvučení s ovládáním hlasitosti přímo integrované do těla panelu výkonu min. 2x20W. Panel musí disponovat v zadní části minimálně: 3 páry vstupů HDMI 2.0/DP + 3xUSB-B 3.0, 1x HDMI 2.0 výstup, 1x vstup i výstup USB-C, min. 3x USB-A 3.0, 1x port RS232, min 1x výstup RJ45, 1x vstup RJ45, v přední části min.: 1x vstup USB-C (power delivery min. 65W), min. 2x USB-A 3.0, 1 párem vstupů HDMI 2.0 + USB-B 3.0. Ovládání: Panel lze provozovat i bez připojení počítače. Interní systém umožňuje minimálně: funkce psaní na bílou tabuli, anotace pracovní plochy, přistup k internetu a ostatní běžné tabletové funkce. Dále panel umožňuje zrcadlení obsahu obrazovek z mobilních zařízení využívajících libovolný běžně dostupný operační systém(Windows, ChromeOS, iOS/iPadOS/MacOS, a další). Požadavek na vnitřní operační systém: min Android 13, paměť RAM min. 8GB od výrobce, uložiště min. 128 GB od výrobce (možnost rozšíření až na min. 560GB), min. Wi-Fi 6.0, min. Bluetooth 5.2. 5ti letá záruka od výrobce.
</t>
  </si>
  <si>
    <t xml:space="preserve">Pojezd: Výškově stavitelný manuální pružinový pojezdový systém pro interaktivní panel umožňující nastavení výšky v rozsahu min. 650 mm. Provedení triptych – střední část tvoří nabídnutý interaktivní panel. Přes dotykový panel jsou instalována dvě otočná bílá keramická křídla určená pro popis fixem (magnetická). Tabulová křídla mají velikost takovou, že v zavřeném stavu kryjí celý LCD panel v plném rozsahu od horní hrany rámu LCD panelu po spodní začátek rámu zobrazovací plochy tak, aby tato byla kryta. Součástí bude i VESA adaptér kompatibilní s dodávaným LCD panelem pro jeho montáž na pojezd. Vysoce odolná keramická plocha křídel. Montáž na stěnu. Je požadován hladký a lehký provoz (jedná se o posuv pojezdu v rozsahu výškového nastavení s minimálním překonáváním odporu). Záruka 10 let na popisovatelné plochy. </t>
  </si>
  <si>
    <t>Instalace včetně kabeláže - Montáž pojezdu s displejem - zprovoznění a školení.</t>
  </si>
  <si>
    <t>Stojánková stolní čtečka Smart card / ID card s USB 2.0 rozhraním, se sloty sloty pro paměťové karty SD, microSD a SIM karty. Musí podporovat všechny běžné formáty Smart karet, čipových karet a dalších kontaktních karet včetně bankovních platebních karet. Čtečka bude plně kompatibilní s aplikací eObčanka.</t>
  </si>
  <si>
    <t>Počítač All In One 27" , procesor minimálně 14000 CPU Benchmark, 32GB RAM / 1TB SSD / videocardbenchmark.net 5800 b / 27” FHD Touch / W11P /  bezdártová klávesnice a myš s DPI 1600 / min 3 roky záruka On-site</t>
  </si>
  <si>
    <t>OPS - PC do těla obrazovky Integrovatelný OPS PC, Intel i5, 8GB RAM, 256GB SSD, 4K@60 fps, předinstalovaný OS Windows PRO</t>
  </si>
  <si>
    <t>Tablet grafický - Displej:  IPS/ Anti-glare &amp; Anti-fingerprint
Úhlopříčka displeje [palce]: 11,6" Full-HD
Rozlišení [pix]:  1920 x 1080 pixelů
2 x USB Type-C (USB hub function) Pen technology:  Electromagnetic resonance technology (EMR) Citlivé na náklon a tlak, bezdrátové, bez baterie, 2 tlačítka
Úrovně přítlaku: 4096 Rozpoznání náklonu: 60 stupňů Rozlišení pera: 2540 lpiv, Kreslení přímo na obrazovku, propojení s počítačem nebo chytrým telefonem</t>
  </si>
  <si>
    <t xml:space="preserve"> Tablet  10.2"  Wi-Fi 64GB - operační systém  iPadOS 15</t>
  </si>
  <si>
    <t>Pouzdro na tablet 10.2" , s možností použití jako stojánek</t>
  </si>
  <si>
    <t>Aktivní USB-C pero s rozpoznáváním přítlaku a náklonu, takže můžeš snadno pracovat s tloušťkou čáry, jemně stínovat a používat širokou paletu výtvarných efektů.</t>
  </si>
  <si>
    <t>3d tiskárna Velká pracovní plocha min. 450 × 450 × 470 mm , tisk  objemných modelů nebo více dílů najednou ovládání prostřednictvím jednotky USB, kabelu USB-C, kabelu RJ45 a Wi-Fi. Pokud je k dispozici připojení k síti LAN, možnost vytvořit tiskovou farmu a spustit tisk konkrétního modelu na více tiskárnách současně.Stabilní konstrukce, Extruder s přímým pohonem.</t>
  </si>
  <si>
    <t xml:space="preserve">Stavebnice 3D tiskárny 3D tiskárna - sada pro vlastní montáž, magnetický stůl s vyměnitelnými deskami z pružinové oceli </t>
  </si>
  <si>
    <t xml:space="preserve"> 3D tiskárna s modulární boxem  pro zakrytování 3D tiskárny, 3D tiskárna k tisku prvků o rozměrech 250 x 210 x 210 mm senzor infračerveného vlákna, magnetický stůl s vyměnitelnými deskami z pružinové oceli pokrytými PEI.</t>
  </si>
  <si>
    <t>3D tiskárna s technologií MSLA. Na ošetření tenkých vrstev pryskyřice  monochromatický LCD displej s vysokým rozlišením a UV LED panel. Podrobné výtisky vyšší rychlostí .Pracovní plocha min. 127 x 80 x 150 mm . Podpora pryskyřic od jiných výrobců.
Schopnost vystavit vrstvu za pouhé 1,4 sekundy . Krátké expoziční časy v kombinaci s naklápěcím mechanismem. Tisk modelu až do výšky 150 mm za 3 hodiny.+ multifunkční zařízení pro přípravu a zpracování výtisku zahříváním pryskyřice před tiskem a praním, sušením a vytvrzováním tištěného modelu</t>
  </si>
  <si>
    <r>
      <rPr>
        <b/>
        <i/>
        <sz val="8"/>
        <rFont val="Arial"/>
        <family val="2"/>
        <charset val="238"/>
      </rPr>
      <t>Plotter</t>
    </r>
    <r>
      <rPr>
        <i/>
        <sz val="8"/>
        <rFont val="Arial"/>
        <family val="2"/>
        <charset val="238"/>
      </rPr>
      <t xml:space="preserve"> pro tisk A0, Wi-Fi, USB,  s podstavcem, pro role papíru 24" a 36", formát papíru A0, A1, A2, A3 a A3+, 2400 x 1200 DPI, počet barev: 5, USB, LAN a WiFi, dotykový displej, oddělené barevné náplně a tisk fotografi</t>
    </r>
  </si>
  <si>
    <t>3D tiskárna pro tisk čokolády</t>
  </si>
  <si>
    <r>
      <rPr>
        <b/>
        <i/>
        <sz val="8"/>
        <rFont val="Arial"/>
        <family val="2"/>
        <charset val="238"/>
      </rPr>
      <t xml:space="preserve">Grafický program : </t>
    </r>
    <r>
      <rPr>
        <i/>
        <sz val="8"/>
        <rFont val="Arial"/>
        <family val="2"/>
        <charset val="238"/>
      </rPr>
      <t xml:space="preserve">určený pro základní a střední školy, pro studenty, učitele a zaměstnance školy, roční platnost, multilicence 00 nebo více licencí Cloud + doplňkových mobilních aplikací a online služe
Umožňuje osobám s přidělenou licencí využívat přístup ke všem aplikacím včetně uživatelského nastavení, své sdílené online složce, knihovně fontů apod. Po ukončení práce na počítači se odhlásí a může se opětovně přihlásit na libovolném jiném počítač (Photoshop, Illustrator, InDesign, Acrobat, Animate (Flash), Dreamweaver a Fireworks).
</t>
    </r>
  </si>
  <si>
    <t xml:space="preserve">Dne: </t>
  </si>
  <si>
    <t xml:space="preserve">Celkem </t>
  </si>
  <si>
    <t>SOŠ a SOU Neratovice – Nákup IT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</si>
</sst>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0" fillId="2" borderId="0" xfId="0" applyFill="1" applyProtection="1">
      <protection locked="0"/>
    </xf>
    <xf numFmtId="4" fontId="2" fillId="3" borderId="1" xfId="0" applyNumberFormat="1" applyFont="1" applyFill="1" applyBorder="1" applyProtection="1">
      <protection locked="0"/>
    </xf>
    <xf numFmtId="4" fontId="2" fillId="3" borderId="4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0" fillId="2" borderId="7" xfId="0" applyFill="1" applyBorder="1" applyProtection="1">
      <protection locked="0"/>
    </xf>
    <xf numFmtId="0" fontId="4" fillId="0" borderId="11" xfId="0" applyFont="1" applyBorder="1" applyAlignment="1" applyProtection="1">
      <alignment horizontal="center"/>
    </xf>
    <xf numFmtId="0" fontId="4" fillId="0" borderId="5" xfId="0" applyFont="1" applyBorder="1" applyAlignment="1" applyProtection="1"/>
    <xf numFmtId="0" fontId="2" fillId="0" borderId="5" xfId="0" applyFont="1" applyBorder="1" applyProtection="1"/>
    <xf numFmtId="0" fontId="2" fillId="0" borderId="5" xfId="0" applyFont="1" applyBorder="1" applyAlignment="1" applyProtection="1">
      <alignment wrapText="1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/>
    <xf numFmtId="0" fontId="2" fillId="0" borderId="1" xfId="0" applyFont="1" applyBorder="1" applyProtection="1"/>
    <xf numFmtId="0" fontId="4" fillId="0" borderId="1" xfId="0" applyFont="1" applyBorder="1" applyAlignment="1" applyProtection="1">
      <alignment vertical="center" wrapText="1"/>
    </xf>
    <xf numFmtId="4" fontId="2" fillId="0" borderId="1" xfId="0" applyNumberFormat="1" applyFont="1" applyBorder="1" applyProtection="1"/>
    <xf numFmtId="0" fontId="4" fillId="0" borderId="1" xfId="0" applyFont="1" applyBorder="1" applyAlignment="1" applyProtection="1">
      <alignment vertical="top" wrapText="1"/>
    </xf>
    <xf numFmtId="0" fontId="0" fillId="0" borderId="3" xfId="0" applyBorder="1" applyAlignment="1" applyProtection="1">
      <alignment horizontal="center"/>
    </xf>
    <xf numFmtId="0" fontId="2" fillId="0" borderId="4" xfId="0" applyFont="1" applyBorder="1" applyProtection="1"/>
    <xf numFmtId="4" fontId="2" fillId="0" borderId="4" xfId="0" applyNumberFormat="1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4" fontId="2" fillId="0" borderId="13" xfId="0" applyNumberFormat="1" applyFont="1" applyBorder="1" applyProtection="1"/>
    <xf numFmtId="4" fontId="2" fillId="0" borderId="14" xfId="0" applyNumberFormat="1" applyFont="1" applyBorder="1" applyProtection="1"/>
    <xf numFmtId="0" fontId="5" fillId="0" borderId="8" xfId="0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6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/>
    <xf numFmtId="0" fontId="0" fillId="0" borderId="5" xfId="0" applyBorder="1" applyAlignment="1" applyProtection="1"/>
    <xf numFmtId="0" fontId="3" fillId="0" borderId="1" xfId="0" applyFont="1" applyBorder="1" applyAlignment="1" applyProtection="1"/>
    <xf numFmtId="0" fontId="0" fillId="0" borderId="1" xfId="0" applyBorder="1" applyAlignment="1" applyProtection="1"/>
    <xf numFmtId="0" fontId="2" fillId="0" borderId="6" xfId="0" applyFont="1" applyBorder="1" applyAlignment="1" applyProtection="1"/>
    <xf numFmtId="0" fontId="0" fillId="0" borderId="15" xfId="0" applyBorder="1" applyAlignment="1" applyProtection="1"/>
    <xf numFmtId="0" fontId="0" fillId="0" borderId="1" xfId="0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workbookViewId="0">
      <selection activeCell="K6" sqref="K6"/>
    </sheetView>
  </sheetViews>
  <sheetFormatPr defaultRowHeight="12.75" x14ac:dyDescent="0.2"/>
  <cols>
    <col min="1" max="1" width="8" style="1" customWidth="1"/>
    <col min="2" max="2" width="58.28515625" style="1" customWidth="1"/>
    <col min="3" max="3" width="5.140625" style="1" customWidth="1"/>
    <col min="4" max="4" width="7.28515625" style="1" customWidth="1"/>
    <col min="5" max="5" width="9.140625" style="1"/>
    <col min="6" max="6" width="14.7109375" style="1" customWidth="1"/>
    <col min="7" max="7" width="44" style="1" customWidth="1"/>
    <col min="8" max="8" width="14.5703125" style="1" customWidth="1"/>
    <col min="9" max="9" width="12.85546875" style="1" customWidth="1"/>
    <col min="10" max="10" width="12.5703125" style="1" customWidth="1"/>
    <col min="11" max="16384" width="9.140625" style="1"/>
  </cols>
  <sheetData>
    <row r="1" spans="1:13" ht="13.5" thickBot="1" x14ac:dyDescent="0.25"/>
    <row r="2" spans="1:13" ht="69.75" customHeight="1" thickBot="1" x14ac:dyDescent="0.4">
      <c r="A2" s="27" t="s">
        <v>33</v>
      </c>
      <c r="B2" s="28"/>
      <c r="C2" s="28"/>
      <c r="D2" s="28"/>
      <c r="E2" s="28"/>
      <c r="F2" s="28"/>
      <c r="G2" s="28"/>
      <c r="H2" s="28"/>
      <c r="I2" s="28"/>
      <c r="J2" s="29"/>
    </row>
    <row r="3" spans="1:13" ht="42.95" customHeight="1" x14ac:dyDescent="0.2">
      <c r="A3" s="10" t="s">
        <v>8</v>
      </c>
      <c r="B3" s="32" t="s">
        <v>7</v>
      </c>
      <c r="C3" s="33"/>
      <c r="D3" s="11" t="s">
        <v>12</v>
      </c>
      <c r="E3" s="12" t="s">
        <v>0</v>
      </c>
      <c r="F3" s="13" t="s">
        <v>3</v>
      </c>
      <c r="G3" s="2" t="s">
        <v>4</v>
      </c>
      <c r="H3" s="3" t="s">
        <v>6</v>
      </c>
      <c r="I3" s="13" t="s">
        <v>5</v>
      </c>
      <c r="J3" s="23" t="s">
        <v>2</v>
      </c>
    </row>
    <row r="4" spans="1:13" ht="21.95" customHeight="1" x14ac:dyDescent="0.25">
      <c r="A4" s="14"/>
      <c r="B4" s="34" t="s">
        <v>1</v>
      </c>
      <c r="C4" s="35"/>
      <c r="D4" s="15"/>
      <c r="E4" s="16"/>
      <c r="F4" s="16"/>
      <c r="G4" s="4"/>
      <c r="H4" s="4"/>
      <c r="I4" s="16"/>
      <c r="J4" s="24"/>
      <c r="K4" s="5"/>
      <c r="L4" s="5"/>
      <c r="M4" s="5"/>
    </row>
    <row r="5" spans="1:13" ht="48.6" customHeight="1" x14ac:dyDescent="0.2">
      <c r="A5" s="14">
        <v>1</v>
      </c>
      <c r="B5" s="30" t="s">
        <v>18</v>
      </c>
      <c r="C5" s="31"/>
      <c r="D5" s="17" t="s">
        <v>13</v>
      </c>
      <c r="E5" s="16">
        <v>32</v>
      </c>
      <c r="F5" s="18">
        <v>35598</v>
      </c>
      <c r="G5" s="6"/>
      <c r="H5" s="6">
        <v>0</v>
      </c>
      <c r="I5" s="18">
        <f t="shared" ref="I5:I24" si="0">E5*H5</f>
        <v>0</v>
      </c>
      <c r="J5" s="25">
        <f>I5*1.21</f>
        <v>0</v>
      </c>
      <c r="K5" s="5"/>
      <c r="L5" s="5"/>
      <c r="M5" s="5"/>
    </row>
    <row r="6" spans="1:13" ht="59.25" customHeight="1" x14ac:dyDescent="0.2">
      <c r="A6" s="14">
        <f>A5+1</f>
        <v>2</v>
      </c>
      <c r="B6" s="30" t="s">
        <v>17</v>
      </c>
      <c r="C6" s="31"/>
      <c r="D6" s="17" t="s">
        <v>13</v>
      </c>
      <c r="E6" s="16">
        <v>32</v>
      </c>
      <c r="F6" s="18">
        <v>305</v>
      </c>
      <c r="G6" s="6"/>
      <c r="H6" s="6">
        <v>0</v>
      </c>
      <c r="I6" s="18">
        <f t="shared" si="0"/>
        <v>0</v>
      </c>
      <c r="J6" s="25">
        <f t="shared" ref="J6:J24" si="1">I6*1.21</f>
        <v>0</v>
      </c>
      <c r="K6" s="5"/>
      <c r="L6" s="5"/>
      <c r="M6" s="5"/>
    </row>
    <row r="7" spans="1:13" ht="129.75" customHeight="1" x14ac:dyDescent="0.2">
      <c r="A7" s="14">
        <f t="shared" ref="A7:A24" si="2">A6+1</f>
        <v>3</v>
      </c>
      <c r="B7" s="30" t="s">
        <v>15</v>
      </c>
      <c r="C7" s="31"/>
      <c r="D7" s="17" t="s">
        <v>13</v>
      </c>
      <c r="E7" s="16">
        <v>2</v>
      </c>
      <c r="F7" s="18">
        <v>30000</v>
      </c>
      <c r="G7" s="6"/>
      <c r="H7" s="6">
        <v>0</v>
      </c>
      <c r="I7" s="18">
        <f t="shared" si="0"/>
        <v>0</v>
      </c>
      <c r="J7" s="25">
        <f t="shared" si="1"/>
        <v>0</v>
      </c>
      <c r="K7" s="5"/>
      <c r="L7" s="5"/>
      <c r="M7" s="5"/>
    </row>
    <row r="8" spans="1:13" ht="218.25" customHeight="1" x14ac:dyDescent="0.2">
      <c r="A8" s="14">
        <f t="shared" si="2"/>
        <v>4</v>
      </c>
      <c r="B8" s="30" t="s">
        <v>14</v>
      </c>
      <c r="C8" s="31"/>
      <c r="D8" s="17" t="s">
        <v>13</v>
      </c>
      <c r="E8" s="16">
        <v>2</v>
      </c>
      <c r="F8" s="18">
        <v>62480</v>
      </c>
      <c r="G8" s="6"/>
      <c r="H8" s="6">
        <v>0</v>
      </c>
      <c r="I8" s="18">
        <f t="shared" si="0"/>
        <v>0</v>
      </c>
      <c r="J8" s="25">
        <f t="shared" si="1"/>
        <v>0</v>
      </c>
      <c r="K8" s="5"/>
      <c r="L8" s="5"/>
      <c r="M8" s="5"/>
    </row>
    <row r="9" spans="1:13" ht="43.5" customHeight="1" x14ac:dyDescent="0.2">
      <c r="A9" s="14">
        <f t="shared" si="2"/>
        <v>5</v>
      </c>
      <c r="B9" s="30" t="s">
        <v>19</v>
      </c>
      <c r="C9" s="31"/>
      <c r="D9" s="17" t="s">
        <v>13</v>
      </c>
      <c r="E9" s="16">
        <v>2</v>
      </c>
      <c r="F9" s="18">
        <v>19835</v>
      </c>
      <c r="G9" s="6"/>
      <c r="H9" s="6">
        <v>0</v>
      </c>
      <c r="I9" s="18">
        <f t="shared" si="0"/>
        <v>0</v>
      </c>
      <c r="J9" s="25">
        <f t="shared" si="1"/>
        <v>0</v>
      </c>
      <c r="K9" s="5"/>
      <c r="L9" s="5"/>
      <c r="M9" s="5"/>
    </row>
    <row r="10" spans="1:13" ht="21.95" customHeight="1" x14ac:dyDescent="0.2">
      <c r="A10" s="14">
        <f t="shared" si="2"/>
        <v>6</v>
      </c>
      <c r="B10" s="30" t="s">
        <v>16</v>
      </c>
      <c r="C10" s="31"/>
      <c r="D10" s="17" t="s">
        <v>13</v>
      </c>
      <c r="E10" s="16">
        <v>2</v>
      </c>
      <c r="F10" s="18">
        <v>15000</v>
      </c>
      <c r="G10" s="6"/>
      <c r="H10" s="6">
        <v>0</v>
      </c>
      <c r="I10" s="18">
        <f t="shared" si="0"/>
        <v>0</v>
      </c>
      <c r="J10" s="25">
        <f t="shared" si="1"/>
        <v>0</v>
      </c>
      <c r="K10" s="5"/>
      <c r="L10" s="5"/>
      <c r="M10" s="5"/>
    </row>
    <row r="11" spans="1:13" ht="90.75" customHeight="1" x14ac:dyDescent="0.2">
      <c r="A11" s="14">
        <f t="shared" si="2"/>
        <v>7</v>
      </c>
      <c r="B11" s="30" t="s">
        <v>20</v>
      </c>
      <c r="C11" s="31"/>
      <c r="D11" s="17" t="s">
        <v>13</v>
      </c>
      <c r="E11" s="16">
        <v>32</v>
      </c>
      <c r="F11" s="18">
        <v>9000</v>
      </c>
      <c r="G11" s="6"/>
      <c r="H11" s="6">
        <v>0</v>
      </c>
      <c r="I11" s="18">
        <f t="shared" si="0"/>
        <v>0</v>
      </c>
      <c r="J11" s="25">
        <f t="shared" si="1"/>
        <v>0</v>
      </c>
      <c r="K11" s="5"/>
      <c r="L11" s="5"/>
      <c r="M11" s="5"/>
    </row>
    <row r="12" spans="1:13" ht="21.95" customHeight="1" x14ac:dyDescent="0.2">
      <c r="A12" s="14">
        <f t="shared" si="2"/>
        <v>8</v>
      </c>
      <c r="B12" s="30" t="s">
        <v>21</v>
      </c>
      <c r="C12" s="31"/>
      <c r="D12" s="17" t="s">
        <v>13</v>
      </c>
      <c r="E12" s="16">
        <v>4</v>
      </c>
      <c r="F12" s="18">
        <v>8900</v>
      </c>
      <c r="G12" s="6"/>
      <c r="H12" s="6">
        <v>0</v>
      </c>
      <c r="I12" s="18">
        <f t="shared" si="0"/>
        <v>0</v>
      </c>
      <c r="J12" s="25">
        <f t="shared" si="1"/>
        <v>0</v>
      </c>
      <c r="K12" s="5"/>
      <c r="L12" s="5"/>
      <c r="M12" s="5"/>
    </row>
    <row r="13" spans="1:13" ht="21.95" customHeight="1" x14ac:dyDescent="0.2">
      <c r="A13" s="14">
        <f t="shared" si="2"/>
        <v>9</v>
      </c>
      <c r="B13" s="30" t="s">
        <v>22</v>
      </c>
      <c r="C13" s="31"/>
      <c r="D13" s="17" t="s">
        <v>13</v>
      </c>
      <c r="E13" s="16">
        <v>4</v>
      </c>
      <c r="F13" s="18">
        <v>450</v>
      </c>
      <c r="G13" s="6"/>
      <c r="H13" s="6">
        <v>0</v>
      </c>
      <c r="I13" s="18">
        <f t="shared" si="0"/>
        <v>0</v>
      </c>
      <c r="J13" s="25">
        <f t="shared" si="1"/>
        <v>0</v>
      </c>
      <c r="K13" s="5"/>
      <c r="L13" s="5"/>
      <c r="M13" s="5"/>
    </row>
    <row r="14" spans="1:13" ht="21.95" customHeight="1" x14ac:dyDescent="0.2">
      <c r="A14" s="14">
        <f t="shared" si="2"/>
        <v>10</v>
      </c>
      <c r="B14" s="30" t="s">
        <v>23</v>
      </c>
      <c r="C14" s="31"/>
      <c r="D14" s="17" t="s">
        <v>13</v>
      </c>
      <c r="E14" s="16">
        <v>4</v>
      </c>
      <c r="F14" s="18">
        <v>2650</v>
      </c>
      <c r="G14" s="6"/>
      <c r="H14" s="6">
        <v>0</v>
      </c>
      <c r="I14" s="18">
        <f t="shared" si="0"/>
        <v>0</v>
      </c>
      <c r="J14" s="25">
        <f t="shared" si="1"/>
        <v>0</v>
      </c>
      <c r="K14" s="5"/>
      <c r="L14" s="5"/>
      <c r="M14" s="5"/>
    </row>
    <row r="15" spans="1:13" ht="64.5" customHeight="1" x14ac:dyDescent="0.2">
      <c r="A15" s="14">
        <f t="shared" si="2"/>
        <v>11</v>
      </c>
      <c r="B15" s="30" t="s">
        <v>24</v>
      </c>
      <c r="C15" s="31"/>
      <c r="D15" s="17" t="s">
        <v>13</v>
      </c>
      <c r="E15" s="16">
        <v>1</v>
      </c>
      <c r="F15" s="18">
        <v>19850</v>
      </c>
      <c r="G15" s="6"/>
      <c r="H15" s="6">
        <v>0</v>
      </c>
      <c r="I15" s="18">
        <f t="shared" si="0"/>
        <v>0</v>
      </c>
      <c r="J15" s="25">
        <f t="shared" si="1"/>
        <v>0</v>
      </c>
      <c r="K15" s="5"/>
      <c r="L15" s="5"/>
      <c r="M15" s="5"/>
    </row>
    <row r="16" spans="1:13" ht="30.75" customHeight="1" x14ac:dyDescent="0.2">
      <c r="A16" s="14">
        <f t="shared" si="2"/>
        <v>12</v>
      </c>
      <c r="B16" s="30" t="s">
        <v>25</v>
      </c>
      <c r="C16" s="31"/>
      <c r="D16" s="17" t="s">
        <v>13</v>
      </c>
      <c r="E16" s="16">
        <v>1</v>
      </c>
      <c r="F16" s="18">
        <v>14042</v>
      </c>
      <c r="G16" s="6"/>
      <c r="H16" s="6">
        <v>0</v>
      </c>
      <c r="I16" s="18">
        <f t="shared" si="0"/>
        <v>0</v>
      </c>
      <c r="J16" s="25">
        <f t="shared" si="1"/>
        <v>0</v>
      </c>
      <c r="K16" s="5"/>
      <c r="L16" s="5"/>
      <c r="M16" s="5"/>
    </row>
    <row r="17" spans="1:13" ht="35.25" customHeight="1" x14ac:dyDescent="0.2">
      <c r="A17" s="14">
        <f t="shared" si="2"/>
        <v>13</v>
      </c>
      <c r="B17" s="30" t="s">
        <v>26</v>
      </c>
      <c r="C17" s="31"/>
      <c r="D17" s="17" t="s">
        <v>13</v>
      </c>
      <c r="E17" s="16">
        <v>1</v>
      </c>
      <c r="F17" s="18">
        <v>20405</v>
      </c>
      <c r="G17" s="6"/>
      <c r="H17" s="6">
        <v>0</v>
      </c>
      <c r="I17" s="18">
        <f t="shared" si="0"/>
        <v>0</v>
      </c>
      <c r="J17" s="25">
        <f t="shared" si="1"/>
        <v>0</v>
      </c>
      <c r="K17" s="5"/>
      <c r="L17" s="5"/>
      <c r="M17" s="5"/>
    </row>
    <row r="18" spans="1:13" ht="99" customHeight="1" x14ac:dyDescent="0.2">
      <c r="A18" s="14">
        <f t="shared" si="2"/>
        <v>14</v>
      </c>
      <c r="B18" s="30" t="s">
        <v>27</v>
      </c>
      <c r="C18" s="31"/>
      <c r="D18" s="17" t="s">
        <v>13</v>
      </c>
      <c r="E18" s="16">
        <v>1</v>
      </c>
      <c r="F18" s="18">
        <v>53711</v>
      </c>
      <c r="G18" s="6"/>
      <c r="H18" s="6">
        <v>0</v>
      </c>
      <c r="I18" s="18">
        <f t="shared" si="0"/>
        <v>0</v>
      </c>
      <c r="J18" s="25">
        <f t="shared" si="1"/>
        <v>0</v>
      </c>
      <c r="K18" s="5"/>
      <c r="L18" s="5"/>
      <c r="M18" s="5"/>
    </row>
    <row r="19" spans="1:13" ht="23.1" customHeight="1" x14ac:dyDescent="0.2">
      <c r="A19" s="14">
        <f t="shared" si="2"/>
        <v>15</v>
      </c>
      <c r="B19" s="30" t="s">
        <v>9</v>
      </c>
      <c r="C19" s="31"/>
      <c r="D19" s="17" t="s">
        <v>13</v>
      </c>
      <c r="E19" s="16">
        <v>1</v>
      </c>
      <c r="F19" s="18">
        <v>12000</v>
      </c>
      <c r="G19" s="6"/>
      <c r="H19" s="6">
        <v>0</v>
      </c>
      <c r="I19" s="18">
        <f t="shared" si="0"/>
        <v>0</v>
      </c>
      <c r="J19" s="25">
        <f t="shared" si="1"/>
        <v>0</v>
      </c>
      <c r="K19" s="5"/>
      <c r="L19" s="5"/>
      <c r="M19" s="5"/>
    </row>
    <row r="20" spans="1:13" ht="48.6" customHeight="1" x14ac:dyDescent="0.2">
      <c r="A20" s="14">
        <f t="shared" si="2"/>
        <v>16</v>
      </c>
      <c r="B20" s="30" t="s">
        <v>28</v>
      </c>
      <c r="C20" s="31"/>
      <c r="D20" s="17" t="s">
        <v>13</v>
      </c>
      <c r="E20" s="16">
        <v>1</v>
      </c>
      <c r="F20" s="18">
        <v>28917</v>
      </c>
      <c r="G20" s="6"/>
      <c r="H20" s="6">
        <v>0</v>
      </c>
      <c r="I20" s="18">
        <f t="shared" si="0"/>
        <v>0</v>
      </c>
      <c r="J20" s="25">
        <f t="shared" si="1"/>
        <v>0</v>
      </c>
      <c r="K20" s="5"/>
      <c r="L20" s="5"/>
      <c r="M20" s="5"/>
    </row>
    <row r="21" spans="1:13" ht="30.75" customHeight="1" x14ac:dyDescent="0.2">
      <c r="A21" s="14">
        <f t="shared" si="2"/>
        <v>17</v>
      </c>
      <c r="B21" s="30" t="s">
        <v>10</v>
      </c>
      <c r="C21" s="38"/>
      <c r="D21" s="17" t="s">
        <v>13</v>
      </c>
      <c r="E21" s="16">
        <v>1</v>
      </c>
      <c r="F21" s="18">
        <v>96000</v>
      </c>
      <c r="G21" s="6"/>
      <c r="H21" s="6">
        <v>0</v>
      </c>
      <c r="I21" s="18">
        <f t="shared" si="0"/>
        <v>0</v>
      </c>
      <c r="J21" s="25">
        <f t="shared" si="1"/>
        <v>0</v>
      </c>
      <c r="K21" s="5"/>
      <c r="L21" s="5"/>
      <c r="M21" s="5"/>
    </row>
    <row r="22" spans="1:13" ht="32.25" customHeight="1" x14ac:dyDescent="0.2">
      <c r="A22" s="14">
        <f t="shared" si="2"/>
        <v>18</v>
      </c>
      <c r="B22" s="30" t="s">
        <v>11</v>
      </c>
      <c r="C22" s="31"/>
      <c r="D22" s="17" t="s">
        <v>13</v>
      </c>
      <c r="E22" s="16">
        <v>1</v>
      </c>
      <c r="F22" s="18">
        <v>50000</v>
      </c>
      <c r="G22" s="6"/>
      <c r="H22" s="6">
        <v>0</v>
      </c>
      <c r="I22" s="18">
        <f t="shared" si="0"/>
        <v>0</v>
      </c>
      <c r="J22" s="25">
        <f t="shared" si="1"/>
        <v>0</v>
      </c>
      <c r="K22" s="5"/>
      <c r="L22" s="5"/>
      <c r="M22" s="5"/>
    </row>
    <row r="23" spans="1:13" ht="21.95" customHeight="1" x14ac:dyDescent="0.2">
      <c r="A23" s="14">
        <f t="shared" si="2"/>
        <v>19</v>
      </c>
      <c r="B23" s="30" t="s">
        <v>29</v>
      </c>
      <c r="C23" s="38"/>
      <c r="D23" s="17" t="s">
        <v>13</v>
      </c>
      <c r="E23" s="16">
        <v>1</v>
      </c>
      <c r="F23" s="18">
        <v>17960</v>
      </c>
      <c r="G23" s="6"/>
      <c r="H23" s="6">
        <v>0</v>
      </c>
      <c r="I23" s="18">
        <f t="shared" si="0"/>
        <v>0</v>
      </c>
      <c r="J23" s="25">
        <f t="shared" si="1"/>
        <v>0</v>
      </c>
      <c r="K23" s="5"/>
      <c r="L23" s="5"/>
      <c r="M23" s="5"/>
    </row>
    <row r="24" spans="1:13" ht="96.75" customHeight="1" x14ac:dyDescent="0.2">
      <c r="A24" s="14">
        <f t="shared" si="2"/>
        <v>20</v>
      </c>
      <c r="B24" s="39" t="s">
        <v>30</v>
      </c>
      <c r="C24" s="40"/>
      <c r="D24" s="19" t="s">
        <v>13</v>
      </c>
      <c r="E24" s="16">
        <v>1</v>
      </c>
      <c r="F24" s="18">
        <v>45000</v>
      </c>
      <c r="G24" s="6"/>
      <c r="H24" s="6">
        <v>0</v>
      </c>
      <c r="I24" s="18">
        <f t="shared" si="0"/>
        <v>0</v>
      </c>
      <c r="J24" s="25">
        <f t="shared" si="1"/>
        <v>0</v>
      </c>
      <c r="K24" s="5"/>
      <c r="L24" s="5"/>
      <c r="M24" s="5"/>
    </row>
    <row r="25" spans="1:13" ht="21.95" customHeight="1" thickBot="1" x14ac:dyDescent="0.25">
      <c r="A25" s="20"/>
      <c r="B25" s="36" t="s">
        <v>32</v>
      </c>
      <c r="C25" s="37"/>
      <c r="D25" s="21"/>
      <c r="E25" s="21"/>
      <c r="F25" s="22"/>
      <c r="G25" s="7"/>
      <c r="H25" s="7"/>
      <c r="I25" s="22">
        <f>SUM(I5:I24)</f>
        <v>0</v>
      </c>
      <c r="J25" s="26">
        <f>SUM(J5:J24)</f>
        <v>0</v>
      </c>
      <c r="K25" s="5"/>
      <c r="L25" s="5"/>
      <c r="M25" s="5"/>
    </row>
    <row r="26" spans="1:13" x14ac:dyDescent="0.2">
      <c r="F26" s="8"/>
      <c r="G26" s="8"/>
      <c r="H26" s="5"/>
      <c r="I26" s="5"/>
      <c r="J26" s="5"/>
      <c r="K26" s="9"/>
      <c r="L26" s="5"/>
      <c r="M26" s="5"/>
    </row>
    <row r="27" spans="1:13" x14ac:dyDescent="0.2">
      <c r="F27" s="8"/>
      <c r="G27" s="8"/>
      <c r="H27" s="5"/>
      <c r="I27" s="5"/>
      <c r="J27" s="5"/>
      <c r="K27" s="5"/>
      <c r="L27" s="5"/>
      <c r="M27" s="5"/>
    </row>
    <row r="28" spans="1:13" x14ac:dyDescent="0.2">
      <c r="F28" s="8"/>
      <c r="G28" s="8"/>
      <c r="H28" s="5"/>
      <c r="I28" s="5"/>
      <c r="J28" s="5"/>
      <c r="K28" s="5"/>
      <c r="L28" s="5"/>
      <c r="M28" s="5"/>
    </row>
    <row r="29" spans="1:13" ht="13.5" customHeight="1" x14ac:dyDescent="0.2">
      <c r="F29" s="8"/>
      <c r="G29" s="8"/>
    </row>
    <row r="30" spans="1:13" x14ac:dyDescent="0.2">
      <c r="F30" s="8"/>
      <c r="G30" s="8"/>
    </row>
    <row r="31" spans="1:13" x14ac:dyDescent="0.2">
      <c r="A31" s="1" t="s">
        <v>31</v>
      </c>
      <c r="F31" s="8"/>
      <c r="G31" s="8"/>
    </row>
  </sheetData>
  <sheetProtection sheet="1" objects="1" scenarios="1" selectLockedCells="1"/>
  <mergeCells count="24">
    <mergeCell ref="B25:C25"/>
    <mergeCell ref="B19:C19"/>
    <mergeCell ref="B20:C20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2:J2"/>
    <mergeCell ref="B5:C5"/>
    <mergeCell ref="B6:C6"/>
    <mergeCell ref="B7:C7"/>
    <mergeCell ref="B8:C8"/>
    <mergeCell ref="B3:C3"/>
    <mergeCell ref="B4:C4"/>
  </mergeCells>
  <phoneticPr fontId="1" type="noConversion"/>
  <pageMargins left="0.78740157480314965" right="0.78740157480314965" top="0.98425196850393704" bottom="0.78740157480314965" header="0.51181102362204722" footer="0.51181102362204722"/>
  <pageSetup paperSize="9" scale="70" orientation="landscape" r:id="rId1"/>
  <headerFooter alignWithMargins="0">
    <oddHeader>Stránka &amp;P&amp;RSpecifikace položek IT vybavení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f1a1c6-5121-406a-bf24-0a67ab0de9cd"/>
    <lcf76f155ced4ddcb4097134ff3c332f xmlns="ab364bac-fb1b-4555-ac6d-7b3c9a20e3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EB884FEBA2C549BDDB59F0A090FFFE" ma:contentTypeVersion="17" ma:contentTypeDescription="Vytvoří nový dokument" ma:contentTypeScope="" ma:versionID="ea9778b65b7857d90b2713cb94c1349f">
  <xsd:schema xmlns:xsd="http://www.w3.org/2001/XMLSchema" xmlns:xs="http://www.w3.org/2001/XMLSchema" xmlns:p="http://schemas.microsoft.com/office/2006/metadata/properties" xmlns:ns2="ab364bac-fb1b-4555-ac6d-7b3c9a20e35d" xmlns:ns3="d9f1a1c6-5121-406a-bf24-0a67ab0de9cd" targetNamespace="http://schemas.microsoft.com/office/2006/metadata/properties" ma:root="true" ma:fieldsID="8e1be339a0452c730c28b69c17246379" ns2:_="" ns3:_="">
    <xsd:import namespace="ab364bac-fb1b-4555-ac6d-7b3c9a20e35d"/>
    <xsd:import namespace="d9f1a1c6-5121-406a-bf24-0a67ab0de9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64bac-fb1b-4555-ac6d-7b3c9a20e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c2ae7835-4693-48eb-aa0e-48a11e2100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1a1c6-5121-406a-bf24-0a67ab0de9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eafde3-f47d-483f-9e7c-9d7cc9f81c9a}" ma:internalName="TaxCatchAll" ma:showField="CatchAllData" ma:web="d9f1a1c6-5121-406a-bf24-0a67ab0de9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486FDD-D7C2-4970-8548-60ADF5A45F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66E476-AC31-462C-B656-F137019F75E6}">
  <ds:schemaRefs>
    <ds:schemaRef ds:uri="http://purl.org/dc/terms/"/>
    <ds:schemaRef ds:uri="ab364bac-fb1b-4555-ac6d-7b3c9a20e35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9f1a1c6-5121-406a-bf24-0a67ab0de9c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C327AE-30A2-4721-8B42-AF9FA6319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364bac-fb1b-4555-ac6d-7b3c9a20e35d"/>
    <ds:schemaRef ds:uri="d9f1a1c6-5121-406a-bf24-0a67ab0de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</vt:lpstr>
      <vt:lpstr>položky!Oblast_tisku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b.dolecek</dc:creator>
  <cp:lastModifiedBy>Vlasta Lebedova</cp:lastModifiedBy>
  <cp:lastPrinted>2024-06-04T11:11:34Z</cp:lastPrinted>
  <dcterms:created xsi:type="dcterms:W3CDTF">2013-06-25T12:30:52Z</dcterms:created>
  <dcterms:modified xsi:type="dcterms:W3CDTF">2024-06-04T11:27:14Z</dcterms:modified>
</cp:coreProperties>
</file>