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.balog\OneDrive - KSUS\Dokumenty\Zakázky - Balog\Zakázky\Poskytování veřejně dostupných služeb elektronických komunikací - internetové služby\2 Podklady\"/>
    </mc:Choice>
  </mc:AlternateContent>
  <xr:revisionPtr revIDLastSave="3" documentId="13_ncr:1_{0BB541F6-4BDA-488D-889C-5CB90D98D282}" xr6:coauthVersionLast="36" xr6:coauthVersionMax="47" xr10:uidLastSave="{4F850C3F-ABD9-490D-A062-C6067E141141}"/>
  <bookViews>
    <workbookView xWindow="-105" yWindow="-105" windowWidth="23250" windowHeight="12450" xr2:uid="{00000000-000D-0000-FFFF-FFFF00000000}"/>
  </bookViews>
  <sheets>
    <sheet name="Specifikace" sheetId="1" r:id="rId1"/>
  </sheets>
  <calcPr calcId="191029"/>
</workbook>
</file>

<file path=xl/calcChain.xml><?xml version="1.0" encoding="utf-8"?>
<calcChain xmlns="http://schemas.openxmlformats.org/spreadsheetml/2006/main">
  <c r="D32" i="1" l="1"/>
  <c r="D31" i="1"/>
  <c r="E16" i="1"/>
  <c r="E17" i="1"/>
  <c r="E18" i="1"/>
  <c r="E19" i="1"/>
  <c r="E20" i="1"/>
  <c r="E21" i="1"/>
  <c r="E22" i="1"/>
  <c r="E23" i="1"/>
  <c r="E24" i="1"/>
  <c r="E25" i="1"/>
  <c r="E26" i="1"/>
  <c r="E27" i="1"/>
  <c r="E15" i="1"/>
  <c r="E6" i="1"/>
  <c r="E7" i="1"/>
  <c r="E8" i="1"/>
  <c r="E9" i="1"/>
  <c r="E10" i="1"/>
  <c r="E11" i="1"/>
  <c r="E12" i="1"/>
  <c r="E13" i="1"/>
  <c r="E5" i="1"/>
  <c r="D28" i="1" l="1"/>
  <c r="E29" i="1" l="1"/>
</calcChain>
</file>

<file path=xl/sharedStrings.xml><?xml version="1.0" encoding="utf-8"?>
<sst xmlns="http://schemas.openxmlformats.org/spreadsheetml/2006/main" count="68" uniqueCount="47">
  <si>
    <t>Služby</t>
  </si>
  <si>
    <t>Slaný, Netovická (u ploché dráhy)  GPS souřadnice y 763819,73  x 1024934,43</t>
  </si>
  <si>
    <t>Fialka u Malého Přítočna, č.pozemku 1954 GPS souřadnice  y 762739,77  x 1038573,29</t>
  </si>
  <si>
    <t>Mochov, U čelákovské silnice  GPS souřadnice  y 716203,25  x 1039864,3</t>
  </si>
  <si>
    <t>Cena za jednotku
 (bez DPH) *</t>
  </si>
  <si>
    <t>SYMETRICKÝ INTERNET (Optika/Metalika/RR spoj)</t>
  </si>
  <si>
    <t>symetrická linka - 100/100 Mbit/s, pevná IP adresa - Mnichovo Hradiště, Jiráskova 439</t>
  </si>
  <si>
    <t>symetrická linka - 100/100 Mbit/s, pevná IP adresa - Mělník, Nad Drahou 3320</t>
  </si>
  <si>
    <t>symetrická linka - 100/100 Mbit/s, pevná IP adresa - Poděbrady, U stadionu 986</t>
  </si>
  <si>
    <t>symetrická linka - 100/100 Mbit/s, pevná IP adresa - Čáslav, Táborská 1668</t>
  </si>
  <si>
    <t xml:space="preserve">symetrická linka - 100/100 Mbit/s, pevná IP adresa -  Králův Dvůr - Popovice,  čp. 180 </t>
  </si>
  <si>
    <t>Jednotka</t>
  </si>
  <si>
    <t>1 měsíční paušál</t>
  </si>
  <si>
    <t>(**) = upřesnění adres</t>
  </si>
  <si>
    <r>
      <t>(*)</t>
    </r>
    <r>
      <rPr>
        <sz val="8"/>
        <rFont val="Arial"/>
        <family val="2"/>
        <charset val="238"/>
      </rPr>
      <t xml:space="preserve"> = cena zde uvedená již musí zahrnovat veškeré případné slevy a další zvýhodnění poskytnutá uchazečem</t>
    </r>
  </si>
  <si>
    <t>symetrická linka - 100/100 Mbit/s, pevná IP adresa - Benešov u Prahy, Křižíkova 1351</t>
  </si>
  <si>
    <t>symetrická linka - 100/100 Mbit/s, pevná IP adresa - Kolín, Klejnarská 894</t>
  </si>
  <si>
    <t>symetrická linka - 100/100 Mbit/s, pevná IP adresa - Říčany, Žižkova 263/1</t>
  </si>
  <si>
    <t>symetrická linka - 100/100 Mbit/s, pevná IP adresa - Drásov u Příbrami, Drásov 56</t>
  </si>
  <si>
    <t>Poř. č.</t>
  </si>
  <si>
    <t>Rakovník, Otýlie Beníškové (50.0921783N, 13.7365350E)</t>
  </si>
  <si>
    <t>Praha-Zbraslav, Hauptova 594 (49.9746550N, 14.3944272E)</t>
  </si>
  <si>
    <t>symetrická linka - 100/100 Mbit/s, pevná IP adresa - Zbraslav, Hauptova 594**</t>
  </si>
  <si>
    <t>symetrická linka - 100/100 Mbit/s, pevná IP adresa - Rakovník, Otýlie Beníškové 2540**</t>
  </si>
  <si>
    <t>symetrická linka - 100/100 Mbit/s, pevná IP adresa - Říčany, Černokostelecká 2095/104</t>
  </si>
  <si>
    <t>Příloha č. 1 - Specifikace služeb (24 měsíců)</t>
  </si>
  <si>
    <t>Cena (bez DPH) za dobu trvání smlouvy dle dodatku(24 měsíců)</t>
  </si>
  <si>
    <t>Poznámky:</t>
  </si>
  <si>
    <t>symetrická linka - 50/50Mbit/s, pevná IP adresa - Jílové u Prahy, Šenflukova 249</t>
  </si>
  <si>
    <t>symetrická linka - 50/50Mbit/s, pevná IP adresa - Rudná u Prahy, Masarykova 572</t>
  </si>
  <si>
    <t>symetrická linka - 50/50Mbit/s, pevná IP adresa - Slaný, Netovická (u ploché dráhy)**</t>
  </si>
  <si>
    <t>symetrická linka - 50/50Mbit/s, pevná IP adresa - Fialka u Malého Přítočna, **</t>
  </si>
  <si>
    <t>symetrická linka - 50/50Mbit/s, pevná IP adresa - Mšeno, Mělnická 438</t>
  </si>
  <si>
    <t>symetrická linka - 50/50Mbit/s, pevná IP adresa - Vlašim, Lidická 1642</t>
  </si>
  <si>
    <t>symetrická linka - 50/50Mbit/s, pevná IP adresa - Sedlčany, Na Červeném Hrádku 294</t>
  </si>
  <si>
    <t>symetrická linka - 50/50Mbit/s, pevná IP adresa - Městec Králové, Dymokurská 104</t>
  </si>
  <si>
    <t>Nabídková cena celkem za dobu trvání smlouvy  (24 měsíců)</t>
  </si>
  <si>
    <t>symetrická linka - 50/50Mbit/s, pevná IP adresa - Mochov, U Čelákovské silnice**</t>
  </si>
  <si>
    <t xml:space="preserve">symetrická linka - 500/500 Mbit/s, SLA 99,00%, 6 IP pevné adresy, Praha, Zborovská 81/11 </t>
  </si>
  <si>
    <t>a) symetrický internet Praha, Zborovská 81/11 - 6 pevných IPv4 adres</t>
  </si>
  <si>
    <t>b) symetrický internet ostatní - min. 2 pevné IPv4 adresy</t>
  </si>
  <si>
    <t>d) telefonická podpora 24 hod./7 dní v týdnu</t>
  </si>
  <si>
    <t>e) podrobný profilaktický monitoring dohledového centra</t>
  </si>
  <si>
    <t>c) zákaz filtrování IPSec protokolů</t>
  </si>
  <si>
    <t>počet míst poskytovaných služeb</t>
  </si>
  <si>
    <t>Účastník vyplní žlutá pole jen u míst, na které chce poskytovat služby (min. 10 míst), tak kde nechce poskytovat služby nechá prázdné</t>
  </si>
  <si>
    <t>průměrná cena poskytovaných služeb za jedno místo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</si>
</sst>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_ ;\-#,##0\ 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sz val="9"/>
      <color rgb="FF0070C0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sz val="8"/>
      <name val="Calibri"/>
      <family val="2"/>
      <charset val="238"/>
      <scheme val="minor"/>
    </font>
    <font>
      <b/>
      <u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1" fillId="0" borderId="0" xfId="0" applyNumberFormat="1" applyFont="1" applyAlignment="1">
      <alignment vertical="center"/>
    </xf>
    <xf numFmtId="0" fontId="2" fillId="0" borderId="0" xfId="0" applyFont="1"/>
    <xf numFmtId="44" fontId="2" fillId="0" borderId="0" xfId="0" applyNumberFormat="1" applyFont="1"/>
    <xf numFmtId="0" fontId="4" fillId="0" borderId="0" xfId="0" applyFont="1" applyAlignment="1">
      <alignment horizontal="left" vertical="center" wrapText="1"/>
    </xf>
    <xf numFmtId="49" fontId="2" fillId="0" borderId="0" xfId="0" applyNumberFormat="1" applyFont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49" fontId="2" fillId="0" borderId="2" xfId="0" applyNumberFormat="1" applyFont="1" applyBorder="1"/>
    <xf numFmtId="0" fontId="2" fillId="0" borderId="0" xfId="0" applyFont="1" applyAlignment="1">
      <alignment horizontal="right"/>
    </xf>
    <xf numFmtId="44" fontId="2" fillId="0" borderId="0" xfId="0" applyNumberFormat="1" applyFont="1" applyAlignment="1">
      <alignment horizontal="right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44" fontId="3" fillId="3" borderId="5" xfId="0" applyNumberFormat="1" applyFont="1" applyFill="1" applyBorder="1" applyAlignment="1">
      <alignment horizontal="center" vertical="center" wrapText="1"/>
    </xf>
    <xf numFmtId="44" fontId="3" fillId="3" borderId="6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7" fontId="2" fillId="0" borderId="9" xfId="0" applyNumberFormat="1" applyFont="1" applyBorder="1"/>
    <xf numFmtId="165" fontId="5" fillId="0" borderId="12" xfId="0" applyNumberFormat="1" applyFont="1" applyBorder="1"/>
    <xf numFmtId="0" fontId="4" fillId="0" borderId="13" xfId="0" applyFont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  <xf numFmtId="49" fontId="6" fillId="0" borderId="2" xfId="0" applyNumberFormat="1" applyFont="1" applyBorder="1"/>
    <xf numFmtId="44" fontId="3" fillId="0" borderId="0" xfId="0" applyNumberFormat="1" applyFont="1" applyAlignment="1">
      <alignment horizontal="left"/>
    </xf>
    <xf numFmtId="165" fontId="5" fillId="0" borderId="0" xfId="0" applyNumberFormat="1" applyFont="1"/>
    <xf numFmtId="49" fontId="3" fillId="0" borderId="0" xfId="0" applyNumberFormat="1" applyFont="1"/>
    <xf numFmtId="49" fontId="9" fillId="0" borderId="0" xfId="0" applyNumberFormat="1" applyFont="1"/>
    <xf numFmtId="0" fontId="2" fillId="5" borderId="7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/>
    <xf numFmtId="0" fontId="2" fillId="5" borderId="1" xfId="0" applyFont="1" applyFill="1" applyBorder="1"/>
    <xf numFmtId="7" fontId="2" fillId="5" borderId="1" xfId="0" applyNumberFormat="1" applyFont="1" applyFill="1" applyBorder="1"/>
    <xf numFmtId="7" fontId="2" fillId="5" borderId="9" xfId="0" applyNumberFormat="1" applyFont="1" applyFill="1" applyBorder="1"/>
    <xf numFmtId="0" fontId="2" fillId="0" borderId="7" xfId="0" applyFont="1" applyBorder="1" applyAlignment="1">
      <alignment horizontal="center" wrapText="1"/>
    </xf>
    <xf numFmtId="0" fontId="4" fillId="5" borderId="10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2" fillId="5" borderId="0" xfId="0" applyFont="1" applyFill="1" applyAlignment="1">
      <alignment horizontal="center"/>
    </xf>
    <xf numFmtId="7" fontId="3" fillId="5" borderId="11" xfId="0" applyNumberFormat="1" applyFont="1" applyFill="1" applyBorder="1"/>
    <xf numFmtId="49" fontId="3" fillId="2" borderId="2" xfId="0" applyNumberFormat="1" applyFont="1" applyFill="1" applyBorder="1"/>
    <xf numFmtId="0" fontId="0" fillId="0" borderId="3" xfId="0" applyBorder="1"/>
    <xf numFmtId="0" fontId="0" fillId="0" borderId="8" xfId="0" applyBorder="1"/>
    <xf numFmtId="44" fontId="3" fillId="0" borderId="13" xfId="0" applyNumberFormat="1" applyFont="1" applyBorder="1" applyAlignment="1">
      <alignment horizontal="left"/>
    </xf>
    <xf numFmtId="7" fontId="2" fillId="6" borderId="1" xfId="0" applyNumberFormat="1" applyFont="1" applyFill="1" applyBorder="1"/>
    <xf numFmtId="44" fontId="3" fillId="0" borderId="14" xfId="0" applyNumberFormat="1" applyFont="1" applyBorder="1" applyAlignment="1">
      <alignment horizontal="left"/>
    </xf>
    <xf numFmtId="44" fontId="3" fillId="0" borderId="15" xfId="0" applyNumberFormat="1" applyFont="1" applyBorder="1" applyAlignment="1">
      <alignment horizontal="left"/>
    </xf>
    <xf numFmtId="44" fontId="3" fillId="0" borderId="17" xfId="0" applyNumberFormat="1" applyFont="1" applyBorder="1" applyAlignment="1">
      <alignment horizontal="left"/>
    </xf>
    <xf numFmtId="44" fontId="3" fillId="0" borderId="18" xfId="0" applyNumberFormat="1" applyFont="1" applyBorder="1" applyAlignment="1">
      <alignment horizontal="left"/>
    </xf>
    <xf numFmtId="44" fontId="3" fillId="0" borderId="19" xfId="0" applyNumberFormat="1" applyFont="1" applyBorder="1" applyAlignment="1">
      <alignment horizontal="left"/>
    </xf>
    <xf numFmtId="44" fontId="3" fillId="0" borderId="0" xfId="0" applyNumberFormat="1" applyFont="1" applyBorder="1" applyAlignment="1">
      <alignment horizontal="left"/>
    </xf>
    <xf numFmtId="164" fontId="3" fillId="0" borderId="16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pane ySplit="3" topLeftCell="A4" activePane="bottomLeft" state="frozen"/>
      <selection pane="bottomLeft" activeCell="E32" sqref="E32"/>
    </sheetView>
  </sheetViews>
  <sheetFormatPr defaultRowHeight="11.25" x14ac:dyDescent="0.2"/>
  <cols>
    <col min="1" max="1" width="5.28515625" style="2" customWidth="1"/>
    <col min="2" max="2" width="62.140625" style="5" customWidth="1"/>
    <col min="3" max="3" width="12.5703125" style="2" customWidth="1"/>
    <col min="4" max="4" width="12.5703125" style="3" customWidth="1"/>
    <col min="5" max="5" width="14.7109375" style="3" customWidth="1"/>
    <col min="6" max="6" width="17.85546875" style="2" customWidth="1"/>
    <col min="7" max="256" width="9.140625" style="2"/>
    <col min="257" max="257" width="52.7109375" style="2" customWidth="1"/>
    <col min="258" max="258" width="14.7109375" style="2" bestFit="1" customWidth="1"/>
    <col min="259" max="259" width="15.42578125" style="2" customWidth="1"/>
    <col min="260" max="260" width="10.42578125" style="2" bestFit="1" customWidth="1"/>
    <col min="261" max="261" width="22.7109375" style="2" bestFit="1" customWidth="1"/>
    <col min="262" max="262" width="17.85546875" style="2" customWidth="1"/>
    <col min="263" max="512" width="9.140625" style="2"/>
    <col min="513" max="513" width="52.7109375" style="2" customWidth="1"/>
    <col min="514" max="514" width="14.7109375" style="2" bestFit="1" customWidth="1"/>
    <col min="515" max="515" width="15.42578125" style="2" customWidth="1"/>
    <col min="516" max="516" width="10.42578125" style="2" bestFit="1" customWidth="1"/>
    <col min="517" max="517" width="22.7109375" style="2" bestFit="1" customWidth="1"/>
    <col min="518" max="518" width="17.85546875" style="2" customWidth="1"/>
    <col min="519" max="768" width="9.140625" style="2"/>
    <col min="769" max="769" width="52.7109375" style="2" customWidth="1"/>
    <col min="770" max="770" width="14.7109375" style="2" bestFit="1" customWidth="1"/>
    <col min="771" max="771" width="15.42578125" style="2" customWidth="1"/>
    <col min="772" max="772" width="10.42578125" style="2" bestFit="1" customWidth="1"/>
    <col min="773" max="773" width="22.7109375" style="2" bestFit="1" customWidth="1"/>
    <col min="774" max="774" width="17.85546875" style="2" customWidth="1"/>
    <col min="775" max="1024" width="9.140625" style="2"/>
    <col min="1025" max="1025" width="52.7109375" style="2" customWidth="1"/>
    <col min="1026" max="1026" width="14.7109375" style="2" bestFit="1" customWidth="1"/>
    <col min="1027" max="1027" width="15.42578125" style="2" customWidth="1"/>
    <col min="1028" max="1028" width="10.42578125" style="2" bestFit="1" customWidth="1"/>
    <col min="1029" max="1029" width="22.7109375" style="2" bestFit="1" customWidth="1"/>
    <col min="1030" max="1030" width="17.85546875" style="2" customWidth="1"/>
    <col min="1031" max="1280" width="9.140625" style="2"/>
    <col min="1281" max="1281" width="52.7109375" style="2" customWidth="1"/>
    <col min="1282" max="1282" width="14.7109375" style="2" bestFit="1" customWidth="1"/>
    <col min="1283" max="1283" width="15.42578125" style="2" customWidth="1"/>
    <col min="1284" max="1284" width="10.42578125" style="2" bestFit="1" customWidth="1"/>
    <col min="1285" max="1285" width="22.7109375" style="2" bestFit="1" customWidth="1"/>
    <col min="1286" max="1286" width="17.85546875" style="2" customWidth="1"/>
    <col min="1287" max="1536" width="9.140625" style="2"/>
    <col min="1537" max="1537" width="52.7109375" style="2" customWidth="1"/>
    <col min="1538" max="1538" width="14.7109375" style="2" bestFit="1" customWidth="1"/>
    <col min="1539" max="1539" width="15.42578125" style="2" customWidth="1"/>
    <col min="1540" max="1540" width="10.42578125" style="2" bestFit="1" customWidth="1"/>
    <col min="1541" max="1541" width="22.7109375" style="2" bestFit="1" customWidth="1"/>
    <col min="1542" max="1542" width="17.85546875" style="2" customWidth="1"/>
    <col min="1543" max="1792" width="9.140625" style="2"/>
    <col min="1793" max="1793" width="52.7109375" style="2" customWidth="1"/>
    <col min="1794" max="1794" width="14.7109375" style="2" bestFit="1" customWidth="1"/>
    <col min="1795" max="1795" width="15.42578125" style="2" customWidth="1"/>
    <col min="1796" max="1796" width="10.42578125" style="2" bestFit="1" customWidth="1"/>
    <col min="1797" max="1797" width="22.7109375" style="2" bestFit="1" customWidth="1"/>
    <col min="1798" max="1798" width="17.85546875" style="2" customWidth="1"/>
    <col min="1799" max="2048" width="9.140625" style="2"/>
    <col min="2049" max="2049" width="52.7109375" style="2" customWidth="1"/>
    <col min="2050" max="2050" width="14.7109375" style="2" bestFit="1" customWidth="1"/>
    <col min="2051" max="2051" width="15.42578125" style="2" customWidth="1"/>
    <col min="2052" max="2052" width="10.42578125" style="2" bestFit="1" customWidth="1"/>
    <col min="2053" max="2053" width="22.7109375" style="2" bestFit="1" customWidth="1"/>
    <col min="2054" max="2054" width="17.85546875" style="2" customWidth="1"/>
    <col min="2055" max="2304" width="9.140625" style="2"/>
    <col min="2305" max="2305" width="52.7109375" style="2" customWidth="1"/>
    <col min="2306" max="2306" width="14.7109375" style="2" bestFit="1" customWidth="1"/>
    <col min="2307" max="2307" width="15.42578125" style="2" customWidth="1"/>
    <col min="2308" max="2308" width="10.42578125" style="2" bestFit="1" customWidth="1"/>
    <col min="2309" max="2309" width="22.7109375" style="2" bestFit="1" customWidth="1"/>
    <col min="2310" max="2310" width="17.85546875" style="2" customWidth="1"/>
    <col min="2311" max="2560" width="9.140625" style="2"/>
    <col min="2561" max="2561" width="52.7109375" style="2" customWidth="1"/>
    <col min="2562" max="2562" width="14.7109375" style="2" bestFit="1" customWidth="1"/>
    <col min="2563" max="2563" width="15.42578125" style="2" customWidth="1"/>
    <col min="2564" max="2564" width="10.42578125" style="2" bestFit="1" customWidth="1"/>
    <col min="2565" max="2565" width="22.7109375" style="2" bestFit="1" customWidth="1"/>
    <col min="2566" max="2566" width="17.85546875" style="2" customWidth="1"/>
    <col min="2567" max="2816" width="9.140625" style="2"/>
    <col min="2817" max="2817" width="52.7109375" style="2" customWidth="1"/>
    <col min="2818" max="2818" width="14.7109375" style="2" bestFit="1" customWidth="1"/>
    <col min="2819" max="2819" width="15.42578125" style="2" customWidth="1"/>
    <col min="2820" max="2820" width="10.42578125" style="2" bestFit="1" customWidth="1"/>
    <col min="2821" max="2821" width="22.7109375" style="2" bestFit="1" customWidth="1"/>
    <col min="2822" max="2822" width="17.85546875" style="2" customWidth="1"/>
    <col min="2823" max="3072" width="9.140625" style="2"/>
    <col min="3073" max="3073" width="52.7109375" style="2" customWidth="1"/>
    <col min="3074" max="3074" width="14.7109375" style="2" bestFit="1" customWidth="1"/>
    <col min="3075" max="3075" width="15.42578125" style="2" customWidth="1"/>
    <col min="3076" max="3076" width="10.42578125" style="2" bestFit="1" customWidth="1"/>
    <col min="3077" max="3077" width="22.7109375" style="2" bestFit="1" customWidth="1"/>
    <col min="3078" max="3078" width="17.85546875" style="2" customWidth="1"/>
    <col min="3079" max="3328" width="9.140625" style="2"/>
    <col min="3329" max="3329" width="52.7109375" style="2" customWidth="1"/>
    <col min="3330" max="3330" width="14.7109375" style="2" bestFit="1" customWidth="1"/>
    <col min="3331" max="3331" width="15.42578125" style="2" customWidth="1"/>
    <col min="3332" max="3332" width="10.42578125" style="2" bestFit="1" customWidth="1"/>
    <col min="3333" max="3333" width="22.7109375" style="2" bestFit="1" customWidth="1"/>
    <col min="3334" max="3334" width="17.85546875" style="2" customWidth="1"/>
    <col min="3335" max="3584" width="9.140625" style="2"/>
    <col min="3585" max="3585" width="52.7109375" style="2" customWidth="1"/>
    <col min="3586" max="3586" width="14.7109375" style="2" bestFit="1" customWidth="1"/>
    <col min="3587" max="3587" width="15.42578125" style="2" customWidth="1"/>
    <col min="3588" max="3588" width="10.42578125" style="2" bestFit="1" customWidth="1"/>
    <col min="3589" max="3589" width="22.7109375" style="2" bestFit="1" customWidth="1"/>
    <col min="3590" max="3590" width="17.85546875" style="2" customWidth="1"/>
    <col min="3591" max="3840" width="9.140625" style="2"/>
    <col min="3841" max="3841" width="52.7109375" style="2" customWidth="1"/>
    <col min="3842" max="3842" width="14.7109375" style="2" bestFit="1" customWidth="1"/>
    <col min="3843" max="3843" width="15.42578125" style="2" customWidth="1"/>
    <col min="3844" max="3844" width="10.42578125" style="2" bestFit="1" customWidth="1"/>
    <col min="3845" max="3845" width="22.7109375" style="2" bestFit="1" customWidth="1"/>
    <col min="3846" max="3846" width="17.85546875" style="2" customWidth="1"/>
    <col min="3847" max="4096" width="9.140625" style="2"/>
    <col min="4097" max="4097" width="52.7109375" style="2" customWidth="1"/>
    <col min="4098" max="4098" width="14.7109375" style="2" bestFit="1" customWidth="1"/>
    <col min="4099" max="4099" width="15.42578125" style="2" customWidth="1"/>
    <col min="4100" max="4100" width="10.42578125" style="2" bestFit="1" customWidth="1"/>
    <col min="4101" max="4101" width="22.7109375" style="2" bestFit="1" customWidth="1"/>
    <col min="4102" max="4102" width="17.85546875" style="2" customWidth="1"/>
    <col min="4103" max="4352" width="9.140625" style="2"/>
    <col min="4353" max="4353" width="52.7109375" style="2" customWidth="1"/>
    <col min="4354" max="4354" width="14.7109375" style="2" bestFit="1" customWidth="1"/>
    <col min="4355" max="4355" width="15.42578125" style="2" customWidth="1"/>
    <col min="4356" max="4356" width="10.42578125" style="2" bestFit="1" customWidth="1"/>
    <col min="4357" max="4357" width="22.7109375" style="2" bestFit="1" customWidth="1"/>
    <col min="4358" max="4358" width="17.85546875" style="2" customWidth="1"/>
    <col min="4359" max="4608" width="9.140625" style="2"/>
    <col min="4609" max="4609" width="52.7109375" style="2" customWidth="1"/>
    <col min="4610" max="4610" width="14.7109375" style="2" bestFit="1" customWidth="1"/>
    <col min="4611" max="4611" width="15.42578125" style="2" customWidth="1"/>
    <col min="4612" max="4612" width="10.42578125" style="2" bestFit="1" customWidth="1"/>
    <col min="4613" max="4613" width="22.7109375" style="2" bestFit="1" customWidth="1"/>
    <col min="4614" max="4614" width="17.85546875" style="2" customWidth="1"/>
    <col min="4615" max="4864" width="9.140625" style="2"/>
    <col min="4865" max="4865" width="52.7109375" style="2" customWidth="1"/>
    <col min="4866" max="4866" width="14.7109375" style="2" bestFit="1" customWidth="1"/>
    <col min="4867" max="4867" width="15.42578125" style="2" customWidth="1"/>
    <col min="4868" max="4868" width="10.42578125" style="2" bestFit="1" customWidth="1"/>
    <col min="4869" max="4869" width="22.7109375" style="2" bestFit="1" customWidth="1"/>
    <col min="4870" max="4870" width="17.85546875" style="2" customWidth="1"/>
    <col min="4871" max="5120" width="9.140625" style="2"/>
    <col min="5121" max="5121" width="52.7109375" style="2" customWidth="1"/>
    <col min="5122" max="5122" width="14.7109375" style="2" bestFit="1" customWidth="1"/>
    <col min="5123" max="5123" width="15.42578125" style="2" customWidth="1"/>
    <col min="5124" max="5124" width="10.42578125" style="2" bestFit="1" customWidth="1"/>
    <col min="5125" max="5125" width="22.7109375" style="2" bestFit="1" customWidth="1"/>
    <col min="5126" max="5126" width="17.85546875" style="2" customWidth="1"/>
    <col min="5127" max="5376" width="9.140625" style="2"/>
    <col min="5377" max="5377" width="52.7109375" style="2" customWidth="1"/>
    <col min="5378" max="5378" width="14.7109375" style="2" bestFit="1" customWidth="1"/>
    <col min="5379" max="5379" width="15.42578125" style="2" customWidth="1"/>
    <col min="5380" max="5380" width="10.42578125" style="2" bestFit="1" customWidth="1"/>
    <col min="5381" max="5381" width="22.7109375" style="2" bestFit="1" customWidth="1"/>
    <col min="5382" max="5382" width="17.85546875" style="2" customWidth="1"/>
    <col min="5383" max="5632" width="9.140625" style="2"/>
    <col min="5633" max="5633" width="52.7109375" style="2" customWidth="1"/>
    <col min="5634" max="5634" width="14.7109375" style="2" bestFit="1" customWidth="1"/>
    <col min="5635" max="5635" width="15.42578125" style="2" customWidth="1"/>
    <col min="5636" max="5636" width="10.42578125" style="2" bestFit="1" customWidth="1"/>
    <col min="5637" max="5637" width="22.7109375" style="2" bestFit="1" customWidth="1"/>
    <col min="5638" max="5638" width="17.85546875" style="2" customWidth="1"/>
    <col min="5639" max="5888" width="9.140625" style="2"/>
    <col min="5889" max="5889" width="52.7109375" style="2" customWidth="1"/>
    <col min="5890" max="5890" width="14.7109375" style="2" bestFit="1" customWidth="1"/>
    <col min="5891" max="5891" width="15.42578125" style="2" customWidth="1"/>
    <col min="5892" max="5892" width="10.42578125" style="2" bestFit="1" customWidth="1"/>
    <col min="5893" max="5893" width="22.7109375" style="2" bestFit="1" customWidth="1"/>
    <col min="5894" max="5894" width="17.85546875" style="2" customWidth="1"/>
    <col min="5895" max="6144" width="9.140625" style="2"/>
    <col min="6145" max="6145" width="52.7109375" style="2" customWidth="1"/>
    <col min="6146" max="6146" width="14.7109375" style="2" bestFit="1" customWidth="1"/>
    <col min="6147" max="6147" width="15.42578125" style="2" customWidth="1"/>
    <col min="6148" max="6148" width="10.42578125" style="2" bestFit="1" customWidth="1"/>
    <col min="6149" max="6149" width="22.7109375" style="2" bestFit="1" customWidth="1"/>
    <col min="6150" max="6150" width="17.85546875" style="2" customWidth="1"/>
    <col min="6151" max="6400" width="9.140625" style="2"/>
    <col min="6401" max="6401" width="52.7109375" style="2" customWidth="1"/>
    <col min="6402" max="6402" width="14.7109375" style="2" bestFit="1" customWidth="1"/>
    <col min="6403" max="6403" width="15.42578125" style="2" customWidth="1"/>
    <col min="6404" max="6404" width="10.42578125" style="2" bestFit="1" customWidth="1"/>
    <col min="6405" max="6405" width="22.7109375" style="2" bestFit="1" customWidth="1"/>
    <col min="6406" max="6406" width="17.85546875" style="2" customWidth="1"/>
    <col min="6407" max="6656" width="9.140625" style="2"/>
    <col min="6657" max="6657" width="52.7109375" style="2" customWidth="1"/>
    <col min="6658" max="6658" width="14.7109375" style="2" bestFit="1" customWidth="1"/>
    <col min="6659" max="6659" width="15.42578125" style="2" customWidth="1"/>
    <col min="6660" max="6660" width="10.42578125" style="2" bestFit="1" customWidth="1"/>
    <col min="6661" max="6661" width="22.7109375" style="2" bestFit="1" customWidth="1"/>
    <col min="6662" max="6662" width="17.85546875" style="2" customWidth="1"/>
    <col min="6663" max="6912" width="9.140625" style="2"/>
    <col min="6913" max="6913" width="52.7109375" style="2" customWidth="1"/>
    <col min="6914" max="6914" width="14.7109375" style="2" bestFit="1" customWidth="1"/>
    <col min="6915" max="6915" width="15.42578125" style="2" customWidth="1"/>
    <col min="6916" max="6916" width="10.42578125" style="2" bestFit="1" customWidth="1"/>
    <col min="6917" max="6917" width="22.7109375" style="2" bestFit="1" customWidth="1"/>
    <col min="6918" max="6918" width="17.85546875" style="2" customWidth="1"/>
    <col min="6919" max="7168" width="9.140625" style="2"/>
    <col min="7169" max="7169" width="52.7109375" style="2" customWidth="1"/>
    <col min="7170" max="7170" width="14.7109375" style="2" bestFit="1" customWidth="1"/>
    <col min="7171" max="7171" width="15.42578125" style="2" customWidth="1"/>
    <col min="7172" max="7172" width="10.42578125" style="2" bestFit="1" customWidth="1"/>
    <col min="7173" max="7173" width="22.7109375" style="2" bestFit="1" customWidth="1"/>
    <col min="7174" max="7174" width="17.85546875" style="2" customWidth="1"/>
    <col min="7175" max="7424" width="9.140625" style="2"/>
    <col min="7425" max="7425" width="52.7109375" style="2" customWidth="1"/>
    <col min="7426" max="7426" width="14.7109375" style="2" bestFit="1" customWidth="1"/>
    <col min="7427" max="7427" width="15.42578125" style="2" customWidth="1"/>
    <col min="7428" max="7428" width="10.42578125" style="2" bestFit="1" customWidth="1"/>
    <col min="7429" max="7429" width="22.7109375" style="2" bestFit="1" customWidth="1"/>
    <col min="7430" max="7430" width="17.85546875" style="2" customWidth="1"/>
    <col min="7431" max="7680" width="9.140625" style="2"/>
    <col min="7681" max="7681" width="52.7109375" style="2" customWidth="1"/>
    <col min="7682" max="7682" width="14.7109375" style="2" bestFit="1" customWidth="1"/>
    <col min="7683" max="7683" width="15.42578125" style="2" customWidth="1"/>
    <col min="7684" max="7684" width="10.42578125" style="2" bestFit="1" customWidth="1"/>
    <col min="7685" max="7685" width="22.7109375" style="2" bestFit="1" customWidth="1"/>
    <col min="7686" max="7686" width="17.85546875" style="2" customWidth="1"/>
    <col min="7687" max="7936" width="9.140625" style="2"/>
    <col min="7937" max="7937" width="52.7109375" style="2" customWidth="1"/>
    <col min="7938" max="7938" width="14.7109375" style="2" bestFit="1" customWidth="1"/>
    <col min="7939" max="7939" width="15.42578125" style="2" customWidth="1"/>
    <col min="7940" max="7940" width="10.42578125" style="2" bestFit="1" customWidth="1"/>
    <col min="7941" max="7941" width="22.7109375" style="2" bestFit="1" customWidth="1"/>
    <col min="7942" max="7942" width="17.85546875" style="2" customWidth="1"/>
    <col min="7943" max="8192" width="9.140625" style="2"/>
    <col min="8193" max="8193" width="52.7109375" style="2" customWidth="1"/>
    <col min="8194" max="8194" width="14.7109375" style="2" bestFit="1" customWidth="1"/>
    <col min="8195" max="8195" width="15.42578125" style="2" customWidth="1"/>
    <col min="8196" max="8196" width="10.42578125" style="2" bestFit="1" customWidth="1"/>
    <col min="8197" max="8197" width="22.7109375" style="2" bestFit="1" customWidth="1"/>
    <col min="8198" max="8198" width="17.85546875" style="2" customWidth="1"/>
    <col min="8199" max="8448" width="9.140625" style="2"/>
    <col min="8449" max="8449" width="52.7109375" style="2" customWidth="1"/>
    <col min="8450" max="8450" width="14.7109375" style="2" bestFit="1" customWidth="1"/>
    <col min="8451" max="8451" width="15.42578125" style="2" customWidth="1"/>
    <col min="8452" max="8452" width="10.42578125" style="2" bestFit="1" customWidth="1"/>
    <col min="8453" max="8453" width="22.7109375" style="2" bestFit="1" customWidth="1"/>
    <col min="8454" max="8454" width="17.85546875" style="2" customWidth="1"/>
    <col min="8455" max="8704" width="9.140625" style="2"/>
    <col min="8705" max="8705" width="52.7109375" style="2" customWidth="1"/>
    <col min="8706" max="8706" width="14.7109375" style="2" bestFit="1" customWidth="1"/>
    <col min="8707" max="8707" width="15.42578125" style="2" customWidth="1"/>
    <col min="8708" max="8708" width="10.42578125" style="2" bestFit="1" customWidth="1"/>
    <col min="8709" max="8709" width="22.7109375" style="2" bestFit="1" customWidth="1"/>
    <col min="8710" max="8710" width="17.85546875" style="2" customWidth="1"/>
    <col min="8711" max="8960" width="9.140625" style="2"/>
    <col min="8961" max="8961" width="52.7109375" style="2" customWidth="1"/>
    <col min="8962" max="8962" width="14.7109375" style="2" bestFit="1" customWidth="1"/>
    <col min="8963" max="8963" width="15.42578125" style="2" customWidth="1"/>
    <col min="8964" max="8964" width="10.42578125" style="2" bestFit="1" customWidth="1"/>
    <col min="8965" max="8965" width="22.7109375" style="2" bestFit="1" customWidth="1"/>
    <col min="8966" max="8966" width="17.85546875" style="2" customWidth="1"/>
    <col min="8967" max="9216" width="9.140625" style="2"/>
    <col min="9217" max="9217" width="52.7109375" style="2" customWidth="1"/>
    <col min="9218" max="9218" width="14.7109375" style="2" bestFit="1" customWidth="1"/>
    <col min="9219" max="9219" width="15.42578125" style="2" customWidth="1"/>
    <col min="9220" max="9220" width="10.42578125" style="2" bestFit="1" customWidth="1"/>
    <col min="9221" max="9221" width="22.7109375" style="2" bestFit="1" customWidth="1"/>
    <col min="9222" max="9222" width="17.85546875" style="2" customWidth="1"/>
    <col min="9223" max="9472" width="9.140625" style="2"/>
    <col min="9473" max="9473" width="52.7109375" style="2" customWidth="1"/>
    <col min="9474" max="9474" width="14.7109375" style="2" bestFit="1" customWidth="1"/>
    <col min="9475" max="9475" width="15.42578125" style="2" customWidth="1"/>
    <col min="9476" max="9476" width="10.42578125" style="2" bestFit="1" customWidth="1"/>
    <col min="9477" max="9477" width="22.7109375" style="2" bestFit="1" customWidth="1"/>
    <col min="9478" max="9478" width="17.85546875" style="2" customWidth="1"/>
    <col min="9479" max="9728" width="9.140625" style="2"/>
    <col min="9729" max="9729" width="52.7109375" style="2" customWidth="1"/>
    <col min="9730" max="9730" width="14.7109375" style="2" bestFit="1" customWidth="1"/>
    <col min="9731" max="9731" width="15.42578125" style="2" customWidth="1"/>
    <col min="9732" max="9732" width="10.42578125" style="2" bestFit="1" customWidth="1"/>
    <col min="9733" max="9733" width="22.7109375" style="2" bestFit="1" customWidth="1"/>
    <col min="9734" max="9734" width="17.85546875" style="2" customWidth="1"/>
    <col min="9735" max="9984" width="9.140625" style="2"/>
    <col min="9985" max="9985" width="52.7109375" style="2" customWidth="1"/>
    <col min="9986" max="9986" width="14.7109375" style="2" bestFit="1" customWidth="1"/>
    <col min="9987" max="9987" width="15.42578125" style="2" customWidth="1"/>
    <col min="9988" max="9988" width="10.42578125" style="2" bestFit="1" customWidth="1"/>
    <col min="9989" max="9989" width="22.7109375" style="2" bestFit="1" customWidth="1"/>
    <col min="9990" max="9990" width="17.85546875" style="2" customWidth="1"/>
    <col min="9991" max="10240" width="9.140625" style="2"/>
    <col min="10241" max="10241" width="52.7109375" style="2" customWidth="1"/>
    <col min="10242" max="10242" width="14.7109375" style="2" bestFit="1" customWidth="1"/>
    <col min="10243" max="10243" width="15.42578125" style="2" customWidth="1"/>
    <col min="10244" max="10244" width="10.42578125" style="2" bestFit="1" customWidth="1"/>
    <col min="10245" max="10245" width="22.7109375" style="2" bestFit="1" customWidth="1"/>
    <col min="10246" max="10246" width="17.85546875" style="2" customWidth="1"/>
    <col min="10247" max="10496" width="9.140625" style="2"/>
    <col min="10497" max="10497" width="52.7109375" style="2" customWidth="1"/>
    <col min="10498" max="10498" width="14.7109375" style="2" bestFit="1" customWidth="1"/>
    <col min="10499" max="10499" width="15.42578125" style="2" customWidth="1"/>
    <col min="10500" max="10500" width="10.42578125" style="2" bestFit="1" customWidth="1"/>
    <col min="10501" max="10501" width="22.7109375" style="2" bestFit="1" customWidth="1"/>
    <col min="10502" max="10502" width="17.85546875" style="2" customWidth="1"/>
    <col min="10503" max="10752" width="9.140625" style="2"/>
    <col min="10753" max="10753" width="52.7109375" style="2" customWidth="1"/>
    <col min="10754" max="10754" width="14.7109375" style="2" bestFit="1" customWidth="1"/>
    <col min="10755" max="10755" width="15.42578125" style="2" customWidth="1"/>
    <col min="10756" max="10756" width="10.42578125" style="2" bestFit="1" customWidth="1"/>
    <col min="10757" max="10757" width="22.7109375" style="2" bestFit="1" customWidth="1"/>
    <col min="10758" max="10758" width="17.85546875" style="2" customWidth="1"/>
    <col min="10759" max="11008" width="9.140625" style="2"/>
    <col min="11009" max="11009" width="52.7109375" style="2" customWidth="1"/>
    <col min="11010" max="11010" width="14.7109375" style="2" bestFit="1" customWidth="1"/>
    <col min="11011" max="11011" width="15.42578125" style="2" customWidth="1"/>
    <col min="11012" max="11012" width="10.42578125" style="2" bestFit="1" customWidth="1"/>
    <col min="11013" max="11013" width="22.7109375" style="2" bestFit="1" customWidth="1"/>
    <col min="11014" max="11014" width="17.85546875" style="2" customWidth="1"/>
    <col min="11015" max="11264" width="9.140625" style="2"/>
    <col min="11265" max="11265" width="52.7109375" style="2" customWidth="1"/>
    <col min="11266" max="11266" width="14.7109375" style="2" bestFit="1" customWidth="1"/>
    <col min="11267" max="11267" width="15.42578125" style="2" customWidth="1"/>
    <col min="11268" max="11268" width="10.42578125" style="2" bestFit="1" customWidth="1"/>
    <col min="11269" max="11269" width="22.7109375" style="2" bestFit="1" customWidth="1"/>
    <col min="11270" max="11270" width="17.85546875" style="2" customWidth="1"/>
    <col min="11271" max="11520" width="9.140625" style="2"/>
    <col min="11521" max="11521" width="52.7109375" style="2" customWidth="1"/>
    <col min="11522" max="11522" width="14.7109375" style="2" bestFit="1" customWidth="1"/>
    <col min="11523" max="11523" width="15.42578125" style="2" customWidth="1"/>
    <col min="11524" max="11524" width="10.42578125" style="2" bestFit="1" customWidth="1"/>
    <col min="11525" max="11525" width="22.7109375" style="2" bestFit="1" customWidth="1"/>
    <col min="11526" max="11526" width="17.85546875" style="2" customWidth="1"/>
    <col min="11527" max="11776" width="9.140625" style="2"/>
    <col min="11777" max="11777" width="52.7109375" style="2" customWidth="1"/>
    <col min="11778" max="11778" width="14.7109375" style="2" bestFit="1" customWidth="1"/>
    <col min="11779" max="11779" width="15.42578125" style="2" customWidth="1"/>
    <col min="11780" max="11780" width="10.42578125" style="2" bestFit="1" customWidth="1"/>
    <col min="11781" max="11781" width="22.7109375" style="2" bestFit="1" customWidth="1"/>
    <col min="11782" max="11782" width="17.85546875" style="2" customWidth="1"/>
    <col min="11783" max="12032" width="9.140625" style="2"/>
    <col min="12033" max="12033" width="52.7109375" style="2" customWidth="1"/>
    <col min="12034" max="12034" width="14.7109375" style="2" bestFit="1" customWidth="1"/>
    <col min="12035" max="12035" width="15.42578125" style="2" customWidth="1"/>
    <col min="12036" max="12036" width="10.42578125" style="2" bestFit="1" customWidth="1"/>
    <col min="12037" max="12037" width="22.7109375" style="2" bestFit="1" customWidth="1"/>
    <col min="12038" max="12038" width="17.85546875" style="2" customWidth="1"/>
    <col min="12039" max="12288" width="9.140625" style="2"/>
    <col min="12289" max="12289" width="52.7109375" style="2" customWidth="1"/>
    <col min="12290" max="12290" width="14.7109375" style="2" bestFit="1" customWidth="1"/>
    <col min="12291" max="12291" width="15.42578125" style="2" customWidth="1"/>
    <col min="12292" max="12292" width="10.42578125" style="2" bestFit="1" customWidth="1"/>
    <col min="12293" max="12293" width="22.7109375" style="2" bestFit="1" customWidth="1"/>
    <col min="12294" max="12294" width="17.85546875" style="2" customWidth="1"/>
    <col min="12295" max="12544" width="9.140625" style="2"/>
    <col min="12545" max="12545" width="52.7109375" style="2" customWidth="1"/>
    <col min="12546" max="12546" width="14.7109375" style="2" bestFit="1" customWidth="1"/>
    <col min="12547" max="12547" width="15.42578125" style="2" customWidth="1"/>
    <col min="12548" max="12548" width="10.42578125" style="2" bestFit="1" customWidth="1"/>
    <col min="12549" max="12549" width="22.7109375" style="2" bestFit="1" customWidth="1"/>
    <col min="12550" max="12550" width="17.85546875" style="2" customWidth="1"/>
    <col min="12551" max="12800" width="9.140625" style="2"/>
    <col min="12801" max="12801" width="52.7109375" style="2" customWidth="1"/>
    <col min="12802" max="12802" width="14.7109375" style="2" bestFit="1" customWidth="1"/>
    <col min="12803" max="12803" width="15.42578125" style="2" customWidth="1"/>
    <col min="12804" max="12804" width="10.42578125" style="2" bestFit="1" customWidth="1"/>
    <col min="12805" max="12805" width="22.7109375" style="2" bestFit="1" customWidth="1"/>
    <col min="12806" max="12806" width="17.85546875" style="2" customWidth="1"/>
    <col min="12807" max="13056" width="9.140625" style="2"/>
    <col min="13057" max="13057" width="52.7109375" style="2" customWidth="1"/>
    <col min="13058" max="13058" width="14.7109375" style="2" bestFit="1" customWidth="1"/>
    <col min="13059" max="13059" width="15.42578125" style="2" customWidth="1"/>
    <col min="13060" max="13060" width="10.42578125" style="2" bestFit="1" customWidth="1"/>
    <col min="13061" max="13061" width="22.7109375" style="2" bestFit="1" customWidth="1"/>
    <col min="13062" max="13062" width="17.85546875" style="2" customWidth="1"/>
    <col min="13063" max="13312" width="9.140625" style="2"/>
    <col min="13313" max="13313" width="52.7109375" style="2" customWidth="1"/>
    <col min="13314" max="13314" width="14.7109375" style="2" bestFit="1" customWidth="1"/>
    <col min="13315" max="13315" width="15.42578125" style="2" customWidth="1"/>
    <col min="13316" max="13316" width="10.42578125" style="2" bestFit="1" customWidth="1"/>
    <col min="13317" max="13317" width="22.7109375" style="2" bestFit="1" customWidth="1"/>
    <col min="13318" max="13318" width="17.85546875" style="2" customWidth="1"/>
    <col min="13319" max="13568" width="9.140625" style="2"/>
    <col min="13569" max="13569" width="52.7109375" style="2" customWidth="1"/>
    <col min="13570" max="13570" width="14.7109375" style="2" bestFit="1" customWidth="1"/>
    <col min="13571" max="13571" width="15.42578125" style="2" customWidth="1"/>
    <col min="13572" max="13572" width="10.42578125" style="2" bestFit="1" customWidth="1"/>
    <col min="13573" max="13573" width="22.7109375" style="2" bestFit="1" customWidth="1"/>
    <col min="13574" max="13574" width="17.85546875" style="2" customWidth="1"/>
    <col min="13575" max="13824" width="9.140625" style="2"/>
    <col min="13825" max="13825" width="52.7109375" style="2" customWidth="1"/>
    <col min="13826" max="13826" width="14.7109375" style="2" bestFit="1" customWidth="1"/>
    <col min="13827" max="13827" width="15.42578125" style="2" customWidth="1"/>
    <col min="13828" max="13828" width="10.42578125" style="2" bestFit="1" customWidth="1"/>
    <col min="13829" max="13829" width="22.7109375" style="2" bestFit="1" customWidth="1"/>
    <col min="13830" max="13830" width="17.85546875" style="2" customWidth="1"/>
    <col min="13831" max="14080" width="9.140625" style="2"/>
    <col min="14081" max="14081" width="52.7109375" style="2" customWidth="1"/>
    <col min="14082" max="14082" width="14.7109375" style="2" bestFit="1" customWidth="1"/>
    <col min="14083" max="14083" width="15.42578125" style="2" customWidth="1"/>
    <col min="14084" max="14084" width="10.42578125" style="2" bestFit="1" customWidth="1"/>
    <col min="14085" max="14085" width="22.7109375" style="2" bestFit="1" customWidth="1"/>
    <col min="14086" max="14086" width="17.85546875" style="2" customWidth="1"/>
    <col min="14087" max="14336" width="9.140625" style="2"/>
    <col min="14337" max="14337" width="52.7109375" style="2" customWidth="1"/>
    <col min="14338" max="14338" width="14.7109375" style="2" bestFit="1" customWidth="1"/>
    <col min="14339" max="14339" width="15.42578125" style="2" customWidth="1"/>
    <col min="14340" max="14340" width="10.42578125" style="2" bestFit="1" customWidth="1"/>
    <col min="14341" max="14341" width="22.7109375" style="2" bestFit="1" customWidth="1"/>
    <col min="14342" max="14342" width="17.85546875" style="2" customWidth="1"/>
    <col min="14343" max="14592" width="9.140625" style="2"/>
    <col min="14593" max="14593" width="52.7109375" style="2" customWidth="1"/>
    <col min="14594" max="14594" width="14.7109375" style="2" bestFit="1" customWidth="1"/>
    <col min="14595" max="14595" width="15.42578125" style="2" customWidth="1"/>
    <col min="14596" max="14596" width="10.42578125" style="2" bestFit="1" customWidth="1"/>
    <col min="14597" max="14597" width="22.7109375" style="2" bestFit="1" customWidth="1"/>
    <col min="14598" max="14598" width="17.85546875" style="2" customWidth="1"/>
    <col min="14599" max="14848" width="9.140625" style="2"/>
    <col min="14849" max="14849" width="52.7109375" style="2" customWidth="1"/>
    <col min="14850" max="14850" width="14.7109375" style="2" bestFit="1" customWidth="1"/>
    <col min="14851" max="14851" width="15.42578125" style="2" customWidth="1"/>
    <col min="14852" max="14852" width="10.42578125" style="2" bestFit="1" customWidth="1"/>
    <col min="14853" max="14853" width="22.7109375" style="2" bestFit="1" customWidth="1"/>
    <col min="14854" max="14854" width="17.85546875" style="2" customWidth="1"/>
    <col min="14855" max="15104" width="9.140625" style="2"/>
    <col min="15105" max="15105" width="52.7109375" style="2" customWidth="1"/>
    <col min="15106" max="15106" width="14.7109375" style="2" bestFit="1" customWidth="1"/>
    <col min="15107" max="15107" width="15.42578125" style="2" customWidth="1"/>
    <col min="15108" max="15108" width="10.42578125" style="2" bestFit="1" customWidth="1"/>
    <col min="15109" max="15109" width="22.7109375" style="2" bestFit="1" customWidth="1"/>
    <col min="15110" max="15110" width="17.85546875" style="2" customWidth="1"/>
    <col min="15111" max="15360" width="9.140625" style="2"/>
    <col min="15361" max="15361" width="52.7109375" style="2" customWidth="1"/>
    <col min="15362" max="15362" width="14.7109375" style="2" bestFit="1" customWidth="1"/>
    <col min="15363" max="15363" width="15.42578125" style="2" customWidth="1"/>
    <col min="15364" max="15364" width="10.42578125" style="2" bestFit="1" customWidth="1"/>
    <col min="15365" max="15365" width="22.7109375" style="2" bestFit="1" customWidth="1"/>
    <col min="15366" max="15366" width="17.85546875" style="2" customWidth="1"/>
    <col min="15367" max="15616" width="9.140625" style="2"/>
    <col min="15617" max="15617" width="52.7109375" style="2" customWidth="1"/>
    <col min="15618" max="15618" width="14.7109375" style="2" bestFit="1" customWidth="1"/>
    <col min="15619" max="15619" width="15.42578125" style="2" customWidth="1"/>
    <col min="15620" max="15620" width="10.42578125" style="2" bestFit="1" customWidth="1"/>
    <col min="15621" max="15621" width="22.7109375" style="2" bestFit="1" customWidth="1"/>
    <col min="15622" max="15622" width="17.85546875" style="2" customWidth="1"/>
    <col min="15623" max="15872" width="9.140625" style="2"/>
    <col min="15873" max="15873" width="52.7109375" style="2" customWidth="1"/>
    <col min="15874" max="15874" width="14.7109375" style="2" bestFit="1" customWidth="1"/>
    <col min="15875" max="15875" width="15.42578125" style="2" customWidth="1"/>
    <col min="15876" max="15876" width="10.42578125" style="2" bestFit="1" customWidth="1"/>
    <col min="15877" max="15877" width="22.7109375" style="2" bestFit="1" customWidth="1"/>
    <col min="15878" max="15878" width="17.85546875" style="2" customWidth="1"/>
    <col min="15879" max="16128" width="9.140625" style="2"/>
    <col min="16129" max="16129" width="52.7109375" style="2" customWidth="1"/>
    <col min="16130" max="16130" width="14.7109375" style="2" bestFit="1" customWidth="1"/>
    <col min="16131" max="16131" width="15.42578125" style="2" customWidth="1"/>
    <col min="16132" max="16132" width="10.42578125" style="2" bestFit="1" customWidth="1"/>
    <col min="16133" max="16133" width="22.7109375" style="2" bestFit="1" customWidth="1"/>
    <col min="16134" max="16134" width="17.85546875" style="2" customWidth="1"/>
    <col min="16135" max="16384" width="9.140625" style="2"/>
  </cols>
  <sheetData>
    <row r="1" spans="1:5" ht="22.5" customHeight="1" x14ac:dyDescent="0.2">
      <c r="B1" s="1" t="s">
        <v>25</v>
      </c>
    </row>
    <row r="2" spans="1:5" ht="22.5" customHeight="1" thickBot="1" x14ac:dyDescent="0.25">
      <c r="B2" s="1" t="s">
        <v>45</v>
      </c>
    </row>
    <row r="3" spans="1:5" s="4" customFormat="1" ht="45.6" customHeight="1" x14ac:dyDescent="0.25">
      <c r="A3" s="19" t="s">
        <v>19</v>
      </c>
      <c r="B3" s="11" t="s">
        <v>0</v>
      </c>
      <c r="C3" s="12" t="s">
        <v>11</v>
      </c>
      <c r="D3" s="13" t="s">
        <v>4</v>
      </c>
      <c r="E3" s="14" t="s">
        <v>26</v>
      </c>
    </row>
    <row r="4" spans="1:5" s="4" customFormat="1" ht="12.95" customHeight="1" x14ac:dyDescent="0.25">
      <c r="A4" s="15"/>
      <c r="B4" s="37" t="s">
        <v>5</v>
      </c>
      <c r="C4" s="38"/>
      <c r="D4" s="38"/>
      <c r="E4" s="39"/>
    </row>
    <row r="5" spans="1:5" s="4" customFormat="1" ht="15.6" customHeight="1" x14ac:dyDescent="0.2">
      <c r="A5" s="32">
        <v>1</v>
      </c>
      <c r="B5" s="6" t="s">
        <v>28</v>
      </c>
      <c r="C5" s="7" t="s">
        <v>12</v>
      </c>
      <c r="D5" s="41"/>
      <c r="E5" s="16">
        <f>D5*24</f>
        <v>0</v>
      </c>
    </row>
    <row r="6" spans="1:5" s="4" customFormat="1" ht="15" customHeight="1" x14ac:dyDescent="0.2">
      <c r="A6" s="32">
        <v>2</v>
      </c>
      <c r="B6" s="6" t="s">
        <v>29</v>
      </c>
      <c r="C6" s="7" t="s">
        <v>12</v>
      </c>
      <c r="D6" s="41"/>
      <c r="E6" s="16">
        <f t="shared" ref="E6:E13" si="0">D6*24</f>
        <v>0</v>
      </c>
    </row>
    <row r="7" spans="1:5" s="4" customFormat="1" ht="15" customHeight="1" x14ac:dyDescent="0.2">
      <c r="A7" s="32">
        <v>3</v>
      </c>
      <c r="B7" s="6" t="s">
        <v>30</v>
      </c>
      <c r="C7" s="7" t="s">
        <v>12</v>
      </c>
      <c r="D7" s="41"/>
      <c r="E7" s="16">
        <f t="shared" si="0"/>
        <v>0</v>
      </c>
    </row>
    <row r="8" spans="1:5" s="4" customFormat="1" ht="15" customHeight="1" x14ac:dyDescent="0.2">
      <c r="A8" s="32">
        <v>4</v>
      </c>
      <c r="B8" s="6" t="s">
        <v>31</v>
      </c>
      <c r="C8" s="7" t="s">
        <v>12</v>
      </c>
      <c r="D8" s="41"/>
      <c r="E8" s="16">
        <f t="shared" si="0"/>
        <v>0</v>
      </c>
    </row>
    <row r="9" spans="1:5" s="4" customFormat="1" ht="15" customHeight="1" x14ac:dyDescent="0.2">
      <c r="A9" s="32">
        <v>5</v>
      </c>
      <c r="B9" s="6" t="s">
        <v>32</v>
      </c>
      <c r="C9" s="7" t="s">
        <v>12</v>
      </c>
      <c r="D9" s="41"/>
      <c r="E9" s="16">
        <f t="shared" si="0"/>
        <v>0</v>
      </c>
    </row>
    <row r="10" spans="1:5" s="21" customFormat="1" ht="15" customHeight="1" x14ac:dyDescent="0.2">
      <c r="A10" s="32">
        <v>6</v>
      </c>
      <c r="B10" s="6" t="s">
        <v>33</v>
      </c>
      <c r="C10" s="7" t="s">
        <v>12</v>
      </c>
      <c r="D10" s="41"/>
      <c r="E10" s="16">
        <f t="shared" si="0"/>
        <v>0</v>
      </c>
    </row>
    <row r="11" spans="1:5" s="4" customFormat="1" ht="15" customHeight="1" x14ac:dyDescent="0.2">
      <c r="A11" s="32">
        <v>7</v>
      </c>
      <c r="B11" s="6" t="s">
        <v>34</v>
      </c>
      <c r="C11" s="7" t="s">
        <v>12</v>
      </c>
      <c r="D11" s="41"/>
      <c r="E11" s="16">
        <f t="shared" si="0"/>
        <v>0</v>
      </c>
    </row>
    <row r="12" spans="1:5" s="4" customFormat="1" ht="15" customHeight="1" x14ac:dyDescent="0.2">
      <c r="A12" s="32">
        <v>8</v>
      </c>
      <c r="B12" s="6" t="s">
        <v>35</v>
      </c>
      <c r="C12" s="7" t="s">
        <v>12</v>
      </c>
      <c r="D12" s="41"/>
      <c r="E12" s="16">
        <f t="shared" si="0"/>
        <v>0</v>
      </c>
    </row>
    <row r="13" spans="1:5" s="4" customFormat="1" ht="15" customHeight="1" x14ac:dyDescent="0.2">
      <c r="A13" s="32">
        <v>9</v>
      </c>
      <c r="B13" s="6" t="s">
        <v>37</v>
      </c>
      <c r="C13" s="7" t="s">
        <v>12</v>
      </c>
      <c r="D13" s="41"/>
      <c r="E13" s="16">
        <f t="shared" si="0"/>
        <v>0</v>
      </c>
    </row>
    <row r="14" spans="1:5" s="4" customFormat="1" ht="15" customHeight="1" x14ac:dyDescent="0.2">
      <c r="A14" s="27"/>
      <c r="B14" s="28"/>
      <c r="C14" s="29"/>
      <c r="D14" s="30"/>
      <c r="E14" s="31"/>
    </row>
    <row r="15" spans="1:5" s="4" customFormat="1" ht="15" customHeight="1" x14ac:dyDescent="0.2">
      <c r="A15" s="32">
        <v>10</v>
      </c>
      <c r="B15" s="8" t="s">
        <v>38</v>
      </c>
      <c r="C15" s="7" t="s">
        <v>12</v>
      </c>
      <c r="D15" s="41"/>
      <c r="E15" s="16">
        <f>D15*24</f>
        <v>0</v>
      </c>
    </row>
    <row r="16" spans="1:5" s="4" customFormat="1" ht="15" customHeight="1" x14ac:dyDescent="0.2">
      <c r="A16" s="32">
        <v>11</v>
      </c>
      <c r="B16" s="8" t="s">
        <v>15</v>
      </c>
      <c r="C16" s="7" t="s">
        <v>12</v>
      </c>
      <c r="D16" s="41"/>
      <c r="E16" s="16">
        <f t="shared" ref="E16:E27" si="1">D16*24</f>
        <v>0</v>
      </c>
    </row>
    <row r="17" spans="1:5" s="4" customFormat="1" ht="15" customHeight="1" x14ac:dyDescent="0.2">
      <c r="A17" s="32">
        <v>12</v>
      </c>
      <c r="B17" s="8" t="s">
        <v>16</v>
      </c>
      <c r="C17" s="7" t="s">
        <v>12</v>
      </c>
      <c r="D17" s="41"/>
      <c r="E17" s="16">
        <f t="shared" si="1"/>
        <v>0</v>
      </c>
    </row>
    <row r="18" spans="1:5" s="4" customFormat="1" ht="15" customHeight="1" x14ac:dyDescent="0.2">
      <c r="A18" s="32">
        <v>13</v>
      </c>
      <c r="B18" s="8" t="s">
        <v>17</v>
      </c>
      <c r="C18" s="7" t="s">
        <v>12</v>
      </c>
      <c r="D18" s="41"/>
      <c r="E18" s="16">
        <f t="shared" si="1"/>
        <v>0</v>
      </c>
    </row>
    <row r="19" spans="1:5" s="4" customFormat="1" ht="15" customHeight="1" x14ac:dyDescent="0.2">
      <c r="A19" s="32">
        <v>14</v>
      </c>
      <c r="B19" s="8" t="s">
        <v>18</v>
      </c>
      <c r="C19" s="7" t="s">
        <v>12</v>
      </c>
      <c r="D19" s="41"/>
      <c r="E19" s="16">
        <f t="shared" si="1"/>
        <v>0</v>
      </c>
    </row>
    <row r="20" spans="1:5" s="4" customFormat="1" ht="15" customHeight="1" x14ac:dyDescent="0.2">
      <c r="A20" s="32">
        <v>15</v>
      </c>
      <c r="B20" s="6" t="s">
        <v>6</v>
      </c>
      <c r="C20" s="7" t="s">
        <v>12</v>
      </c>
      <c r="D20" s="41"/>
      <c r="E20" s="16">
        <f t="shared" si="1"/>
        <v>0</v>
      </c>
    </row>
    <row r="21" spans="1:5" s="4" customFormat="1" ht="15" customHeight="1" x14ac:dyDescent="0.2">
      <c r="A21" s="32">
        <v>16</v>
      </c>
      <c r="B21" s="6" t="s">
        <v>7</v>
      </c>
      <c r="C21" s="7" t="s">
        <v>12</v>
      </c>
      <c r="D21" s="41"/>
      <c r="E21" s="16">
        <f t="shared" si="1"/>
        <v>0</v>
      </c>
    </row>
    <row r="22" spans="1:5" s="4" customFormat="1" ht="15" customHeight="1" x14ac:dyDescent="0.2">
      <c r="A22" s="32">
        <v>17</v>
      </c>
      <c r="B22" s="8" t="s">
        <v>8</v>
      </c>
      <c r="C22" s="7" t="s">
        <v>12</v>
      </c>
      <c r="D22" s="41"/>
      <c r="E22" s="16">
        <f t="shared" si="1"/>
        <v>0</v>
      </c>
    </row>
    <row r="23" spans="1:5" s="4" customFormat="1" ht="15" customHeight="1" x14ac:dyDescent="0.2">
      <c r="A23" s="32">
        <v>18</v>
      </c>
      <c r="B23" s="8" t="s">
        <v>9</v>
      </c>
      <c r="C23" s="7" t="s">
        <v>12</v>
      </c>
      <c r="D23" s="41"/>
      <c r="E23" s="16">
        <f t="shared" si="1"/>
        <v>0</v>
      </c>
    </row>
    <row r="24" spans="1:5" s="4" customFormat="1" ht="15" customHeight="1" x14ac:dyDescent="0.2">
      <c r="A24" s="32">
        <v>19</v>
      </c>
      <c r="B24" s="8" t="s">
        <v>10</v>
      </c>
      <c r="C24" s="7" t="s">
        <v>12</v>
      </c>
      <c r="D24" s="41"/>
      <c r="E24" s="16">
        <f t="shared" si="1"/>
        <v>0</v>
      </c>
    </row>
    <row r="25" spans="1:5" s="4" customFormat="1" ht="15" customHeight="1" x14ac:dyDescent="0.2">
      <c r="A25" s="32">
        <v>20</v>
      </c>
      <c r="B25" s="8" t="s">
        <v>22</v>
      </c>
      <c r="C25" s="7" t="s">
        <v>12</v>
      </c>
      <c r="D25" s="41"/>
      <c r="E25" s="16">
        <f t="shared" si="1"/>
        <v>0</v>
      </c>
    </row>
    <row r="26" spans="1:5" s="4" customFormat="1" ht="15" customHeight="1" x14ac:dyDescent="0.2">
      <c r="A26" s="32">
        <v>21</v>
      </c>
      <c r="B26" s="8" t="s">
        <v>23</v>
      </c>
      <c r="C26" s="7" t="s">
        <v>12</v>
      </c>
      <c r="D26" s="41"/>
      <c r="E26" s="16">
        <f t="shared" si="1"/>
        <v>0</v>
      </c>
    </row>
    <row r="27" spans="1:5" s="4" customFormat="1" ht="15" customHeight="1" x14ac:dyDescent="0.2">
      <c r="A27" s="32">
        <v>22</v>
      </c>
      <c r="B27" s="22" t="s">
        <v>24</v>
      </c>
      <c r="C27" s="20" t="s">
        <v>12</v>
      </c>
      <c r="D27" s="41"/>
      <c r="E27" s="16">
        <f t="shared" si="1"/>
        <v>0</v>
      </c>
    </row>
    <row r="28" spans="1:5" s="4" customFormat="1" ht="15" customHeight="1" x14ac:dyDescent="0.2">
      <c r="A28" s="33"/>
      <c r="B28" s="34"/>
      <c r="C28" s="35"/>
      <c r="D28" s="30">
        <f>SUM(D5:D27)</f>
        <v>0</v>
      </c>
      <c r="E28" s="36"/>
    </row>
    <row r="29" spans="1:5" s="4" customFormat="1" ht="15" customHeight="1" thickBot="1" x14ac:dyDescent="0.25">
      <c r="A29" s="18"/>
      <c r="B29" s="40" t="s">
        <v>36</v>
      </c>
      <c r="C29" s="40"/>
      <c r="D29" s="40"/>
      <c r="E29" s="17">
        <f>SUM(E5:E28)</f>
        <v>0</v>
      </c>
    </row>
    <row r="30" spans="1:5" s="4" customFormat="1" ht="15" customHeight="1" thickBot="1" x14ac:dyDescent="0.25">
      <c r="B30" s="23"/>
      <c r="C30" s="23"/>
      <c r="D30" s="23"/>
      <c r="E30" s="24"/>
    </row>
    <row r="31" spans="1:5" s="4" customFormat="1" ht="15" customHeight="1" thickTop="1" x14ac:dyDescent="0.2">
      <c r="B31" s="42" t="s">
        <v>44</v>
      </c>
      <c r="C31" s="43"/>
      <c r="D31" s="48">
        <f>COUNTA(D5:D27)</f>
        <v>0</v>
      </c>
      <c r="E31" s="24"/>
    </row>
    <row r="32" spans="1:5" s="4" customFormat="1" ht="15" customHeight="1" thickBot="1" x14ac:dyDescent="0.25">
      <c r="B32" s="44" t="s">
        <v>46</v>
      </c>
      <c r="C32" s="45"/>
      <c r="D32" s="46" t="e">
        <f>SUMIF(D5:D27,"&gt;1")/D31</f>
        <v>#DIV/0!</v>
      </c>
      <c r="E32" s="24"/>
    </row>
    <row r="33" spans="2:8" s="4" customFormat="1" ht="15" customHeight="1" thickTop="1" x14ac:dyDescent="0.2">
      <c r="B33" s="47"/>
      <c r="C33" s="47"/>
      <c r="D33" s="47"/>
      <c r="E33" s="24"/>
    </row>
    <row r="34" spans="2:8" s="4" customFormat="1" ht="15" customHeight="1" x14ac:dyDescent="0.2">
      <c r="B34" s="26" t="s">
        <v>27</v>
      </c>
      <c r="C34" s="2"/>
      <c r="D34" s="3"/>
      <c r="E34" s="10"/>
    </row>
    <row r="35" spans="2:8" ht="15" customHeight="1" x14ac:dyDescent="0.2">
      <c r="B35" s="5" t="s">
        <v>14</v>
      </c>
      <c r="H35" s="4"/>
    </row>
    <row r="36" spans="2:8" ht="15" customHeight="1" x14ac:dyDescent="0.2">
      <c r="B36" s="5" t="s">
        <v>13</v>
      </c>
    </row>
    <row r="37" spans="2:8" ht="15" customHeight="1" x14ac:dyDescent="0.2">
      <c r="B37" s="5" t="s">
        <v>1</v>
      </c>
    </row>
    <row r="38" spans="2:8" ht="15" customHeight="1" x14ac:dyDescent="0.2">
      <c r="B38" s="5" t="s">
        <v>2</v>
      </c>
    </row>
    <row r="39" spans="2:8" ht="15" customHeight="1" x14ac:dyDescent="0.2">
      <c r="B39" s="5" t="s">
        <v>3</v>
      </c>
    </row>
    <row r="40" spans="2:8" ht="15" customHeight="1" x14ac:dyDescent="0.2">
      <c r="B40" s="5" t="s">
        <v>20</v>
      </c>
      <c r="C40" s="9"/>
    </row>
    <row r="41" spans="2:8" ht="15" customHeight="1" x14ac:dyDescent="0.2">
      <c r="B41" s="5" t="s">
        <v>21</v>
      </c>
    </row>
    <row r="42" spans="2:8" ht="15" customHeight="1" x14ac:dyDescent="0.2"/>
    <row r="43" spans="2:8" ht="15" customHeight="1" x14ac:dyDescent="0.2">
      <c r="B43" s="25" t="s">
        <v>39</v>
      </c>
    </row>
    <row r="44" spans="2:8" ht="15" customHeight="1" x14ac:dyDescent="0.2">
      <c r="B44" s="25" t="s">
        <v>40</v>
      </c>
    </row>
    <row r="45" spans="2:8" ht="15" customHeight="1" x14ac:dyDescent="0.2">
      <c r="B45" s="25" t="s">
        <v>43</v>
      </c>
    </row>
    <row r="46" spans="2:8" ht="15" customHeight="1" x14ac:dyDescent="0.2">
      <c r="B46" s="25" t="s">
        <v>41</v>
      </c>
    </row>
    <row r="47" spans="2:8" ht="15" customHeight="1" x14ac:dyDescent="0.2">
      <c r="B47" s="25" t="s">
        <v>42</v>
      </c>
    </row>
    <row r="50" ht="12" customHeight="1" x14ac:dyDescent="0.2"/>
  </sheetData>
  <mergeCells count="2">
    <mergeCell ref="B4:E4"/>
    <mergeCell ref="B29:D29"/>
  </mergeCells>
  <phoneticPr fontId="8" type="noConversion"/>
  <pageMargins left="0.31496062992125984" right="0.11811023622047245" top="0.78740157480314965" bottom="0.19685039370078741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0094</dc:creator>
  <cp:lastModifiedBy>Balog Lukáš</cp:lastModifiedBy>
  <cp:lastPrinted>2024-06-10T12:04:38Z</cp:lastPrinted>
  <dcterms:created xsi:type="dcterms:W3CDTF">2016-02-05T10:21:14Z</dcterms:created>
  <dcterms:modified xsi:type="dcterms:W3CDTF">2024-07-01T20:25:14Z</dcterms:modified>
</cp:coreProperties>
</file>