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<sst xmlns="http://schemas.openxmlformats.org/spreadsheetml/2006/main" count="76" uniqueCount="54">
  <si>
    <t xml:space="preserve">Položkový rozpočet </t>
  </si>
  <si>
    <t>S:</t>
  </si>
  <si>
    <t>Tělocvična Střední škola designu a řemesel</t>
  </si>
  <si>
    <t>O:</t>
  </si>
  <si>
    <r>
      <t xml:space="preserve">Stavební práce: </t>
    </r>
    <r>
      <rPr>
        <b/>
        <u val="single"/>
        <sz val="10"/>
        <color theme="1"/>
        <rFont val="Arial"/>
        <family val="2"/>
      </rPr>
      <t xml:space="preserve">Oprava  tělocvičny </t>
    </r>
  </si>
  <si>
    <t>R:</t>
  </si>
  <si>
    <t>P.č.</t>
  </si>
  <si>
    <t>Název položky</t>
  </si>
  <si>
    <t>MJ</t>
  </si>
  <si>
    <t>množství</t>
  </si>
  <si>
    <t>cena / MJ</t>
  </si>
  <si>
    <t>celkem</t>
  </si>
  <si>
    <t>Díl:</t>
  </si>
  <si>
    <t>Demontáže</t>
  </si>
  <si>
    <t>demontáže stávající podlahy</t>
  </si>
  <si>
    <t>m2</t>
  </si>
  <si>
    <t>poplatek za skládku vybouraných hmot - parketa na asfaltu (NO)</t>
  </si>
  <si>
    <t>t</t>
  </si>
  <si>
    <t>demontáže žebřin</t>
  </si>
  <si>
    <t>kpl</t>
  </si>
  <si>
    <t>vyčistění prostor od prachu, vysátí</t>
  </si>
  <si>
    <t>Konstrukce sportovního vybavení</t>
  </si>
  <si>
    <t>zpětná montáž žebřin</t>
  </si>
  <si>
    <t xml:space="preserve">dodávka a montáž kůlů na volejbal </t>
  </si>
  <si>
    <t>sada</t>
  </si>
  <si>
    <t>montáž pouzder pro volejbal do podlahy</t>
  </si>
  <si>
    <t>dodávka a montáž hrazdy</t>
  </si>
  <si>
    <t>dodávka a montáž 2ks šplhacích tyčí</t>
  </si>
  <si>
    <t>ks</t>
  </si>
  <si>
    <t>Podlahy a podlahové konstrukce - celková konstrukce 100 mm+</t>
  </si>
  <si>
    <t xml:space="preserve">položení polštáře </t>
  </si>
  <si>
    <t>příplatek za dřevěnou podložku po rošt</t>
  </si>
  <si>
    <t>trojitý sportovní rošt včetně pružných segmentů</t>
  </si>
  <si>
    <t>deska Multiplex březová překližka v tl. 12mm 4PD, formátovaná</t>
  </si>
  <si>
    <t xml:space="preserve">nášlapná vrstva dubová, jakost č. I, anglický vzor, celoplošně lepená k záklopu polymerovým lepidlem, </t>
  </si>
  <si>
    <t>povrchová úprava - broušení, dvojité tmelení, lakování 4x vrstva laku (lak polyuretanový sportovní)</t>
  </si>
  <si>
    <t>Lajnování - volejbal, basketbal</t>
  </si>
  <si>
    <t>bm</t>
  </si>
  <si>
    <t xml:space="preserve">Konstrukce truhlářské </t>
  </si>
  <si>
    <t xml:space="preserve">lištování podlahy </t>
  </si>
  <si>
    <t>výplně krytů topení včetně OK, materiál březová překližka v jakosti B/BB, 3x lakovaná</t>
  </si>
  <si>
    <t>Ostatní</t>
  </si>
  <si>
    <t>likvidace obalů - nebezpečné obaly od plechovek</t>
  </si>
  <si>
    <t>přechodové lišty, nájezdové rampy</t>
  </si>
  <si>
    <t>výšková úprava dveří - z šaten a pojízdných (včetně úpravy)</t>
  </si>
  <si>
    <t>spojovací materiál podlaha</t>
  </si>
  <si>
    <t>%</t>
  </si>
  <si>
    <t xml:space="preserve">Celkem za objekt bez DPH </t>
  </si>
  <si>
    <t>DPH 21%</t>
  </si>
  <si>
    <t>Celkem za objekt s DPH</t>
  </si>
  <si>
    <t xml:space="preserve">Vedlejší rozpočtové náklady - přesuny hmot, dopravy materiálu </t>
  </si>
  <si>
    <t>úprava ocelové konstrukce krytů, včetně nátěrů</t>
  </si>
  <si>
    <t>výměna podlahy, výměna krytů topení - výdřev, sportovní náčiní pevně spjato s podlahou</t>
  </si>
  <si>
    <t>příplatek za rektifikační klín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</si>
</sst>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2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2" fontId="8" fillId="5" borderId="1" xfId="0" applyNumberFormat="1" applyFont="1" applyFill="1" applyBorder="1" applyAlignment="1">
      <alignment horizontal="right" vertical="center" wrapText="1"/>
    </xf>
    <xf numFmtId="2" fontId="5" fillId="3" borderId="1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4" fontId="5" fillId="3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2" fontId="8" fillId="5" borderId="8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9" fillId="6" borderId="11" xfId="0" applyNumberFormat="1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 shrinkToFit="1"/>
    </xf>
    <xf numFmtId="4" fontId="9" fillId="7" borderId="11" xfId="0" applyNumberFormat="1" applyFont="1" applyFill="1" applyBorder="1" applyAlignment="1" applyProtection="1">
      <alignment horizontal="right" vertical="center"/>
      <protection locked="0"/>
    </xf>
    <xf numFmtId="2" fontId="8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9" fillId="6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8" borderId="8" xfId="0" applyFont="1" applyFill="1" applyBorder="1" applyAlignment="1">
      <alignment vertical="center" wrapText="1"/>
    </xf>
    <xf numFmtId="0" fontId="6" fillId="8" borderId="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 topLeftCell="A1">
      <selection activeCell="B8" sqref="B8"/>
    </sheetView>
  </sheetViews>
  <sheetFormatPr defaultColWidth="9.140625" defaultRowHeight="15"/>
  <cols>
    <col min="2" max="2" width="30.7109375" style="0" customWidth="1"/>
    <col min="4" max="4" width="9.00390625" style="0" bestFit="1" customWidth="1"/>
    <col min="5" max="5" width="9.7109375" style="0" bestFit="1" customWidth="1"/>
    <col min="6" max="6" width="14.7109375" style="0" bestFit="1" customWidth="1"/>
  </cols>
  <sheetData>
    <row r="1" spans="1:6" ht="16.5" thickBot="1">
      <c r="A1" s="47" t="s">
        <v>0</v>
      </c>
      <c r="B1" s="47"/>
      <c r="C1" s="47"/>
      <c r="D1" s="47"/>
      <c r="E1" s="47"/>
      <c r="F1" s="47"/>
    </row>
    <row r="2" spans="1:6" ht="15">
      <c r="A2" s="24" t="s">
        <v>1</v>
      </c>
      <c r="B2" s="48" t="s">
        <v>2</v>
      </c>
      <c r="C2" s="48"/>
      <c r="D2" s="48"/>
      <c r="E2" s="48"/>
      <c r="F2" s="49"/>
    </row>
    <row r="3" spans="1:6" ht="15">
      <c r="A3" s="25" t="s">
        <v>3</v>
      </c>
      <c r="B3" s="50" t="s">
        <v>4</v>
      </c>
      <c r="C3" s="50"/>
      <c r="D3" s="50"/>
      <c r="E3" s="50"/>
      <c r="F3" s="51"/>
    </row>
    <row r="4" spans="1:6" ht="25.5" customHeight="1" thickBot="1">
      <c r="A4" s="26" t="s">
        <v>5</v>
      </c>
      <c r="B4" s="52" t="s">
        <v>52</v>
      </c>
      <c r="C4" s="52"/>
      <c r="D4" s="52"/>
      <c r="E4" s="52"/>
      <c r="F4" s="53"/>
    </row>
    <row r="5" spans="1:6" ht="15.75" thickBot="1">
      <c r="A5" s="1"/>
      <c r="B5" s="2"/>
      <c r="C5" s="1"/>
      <c r="D5" s="1"/>
      <c r="E5" s="1"/>
      <c r="F5" s="1"/>
    </row>
    <row r="6" spans="1:6" ht="17.25" customHeight="1">
      <c r="A6" s="14" t="s">
        <v>6</v>
      </c>
      <c r="B6" s="27" t="s">
        <v>7</v>
      </c>
      <c r="C6" s="28" t="s">
        <v>8</v>
      </c>
      <c r="D6" s="27" t="s">
        <v>9</v>
      </c>
      <c r="E6" s="27" t="s">
        <v>10</v>
      </c>
      <c r="F6" s="29" t="s">
        <v>11</v>
      </c>
    </row>
    <row r="7" spans="1:6" ht="20.1" customHeight="1">
      <c r="A7" s="18" t="s">
        <v>12</v>
      </c>
      <c r="B7" s="5" t="s">
        <v>13</v>
      </c>
      <c r="C7" s="10"/>
      <c r="D7" s="5"/>
      <c r="E7" s="5"/>
      <c r="F7" s="30">
        <f>SUM(F8:F11)</f>
        <v>0</v>
      </c>
    </row>
    <row r="8" spans="1:6" ht="15">
      <c r="A8" s="31">
        <v>1</v>
      </c>
      <c r="B8" s="7" t="s">
        <v>14</v>
      </c>
      <c r="C8" s="8" t="s">
        <v>15</v>
      </c>
      <c r="D8" s="42">
        <v>228</v>
      </c>
      <c r="E8" s="12">
        <v>0</v>
      </c>
      <c r="F8" s="32">
        <f>E8*D8</f>
        <v>0</v>
      </c>
    </row>
    <row r="9" spans="1:6" ht="27" customHeight="1">
      <c r="A9" s="31">
        <v>2</v>
      </c>
      <c r="B9" s="7" t="s">
        <v>16</v>
      </c>
      <c r="C9" s="8" t="s">
        <v>17</v>
      </c>
      <c r="D9" s="42">
        <v>6</v>
      </c>
      <c r="E9" s="11">
        <v>0</v>
      </c>
      <c r="F9" s="32">
        <f aca="true" t="shared" si="0" ref="F9:F11">E9*D9</f>
        <v>0</v>
      </c>
    </row>
    <row r="10" spans="1:6" ht="16.5" customHeight="1">
      <c r="A10" s="31">
        <v>3</v>
      </c>
      <c r="B10" s="7" t="s">
        <v>18</v>
      </c>
      <c r="C10" s="8" t="s">
        <v>19</v>
      </c>
      <c r="D10" s="42">
        <v>1</v>
      </c>
      <c r="E10" s="11">
        <v>0</v>
      </c>
      <c r="F10" s="32">
        <f t="shared" si="0"/>
        <v>0</v>
      </c>
    </row>
    <row r="11" spans="1:6" ht="20.1" customHeight="1">
      <c r="A11" s="31">
        <v>4</v>
      </c>
      <c r="B11" s="7" t="s">
        <v>20</v>
      </c>
      <c r="C11" s="8" t="s">
        <v>19</v>
      </c>
      <c r="D11" s="42">
        <v>1</v>
      </c>
      <c r="E11" s="11">
        <v>0</v>
      </c>
      <c r="F11" s="32">
        <f t="shared" si="0"/>
        <v>0</v>
      </c>
    </row>
    <row r="12" spans="1:6" ht="20.1" customHeight="1">
      <c r="A12" s="18" t="s">
        <v>12</v>
      </c>
      <c r="B12" s="5" t="s">
        <v>21</v>
      </c>
      <c r="C12" s="10"/>
      <c r="D12" s="43"/>
      <c r="E12" s="5"/>
      <c r="F12" s="30">
        <f>SUM(F13:F17)</f>
        <v>0</v>
      </c>
    </row>
    <row r="13" spans="1:6" ht="20.1" customHeight="1">
      <c r="A13" s="31">
        <v>5</v>
      </c>
      <c r="B13" s="7" t="s">
        <v>22</v>
      </c>
      <c r="C13" s="8" t="s">
        <v>19</v>
      </c>
      <c r="D13" s="42">
        <v>1</v>
      </c>
      <c r="E13" s="11">
        <v>0</v>
      </c>
      <c r="F13" s="32">
        <f>E13*D13</f>
        <v>0</v>
      </c>
    </row>
    <row r="14" spans="1:6" ht="20.1" customHeight="1">
      <c r="A14" s="31">
        <v>6</v>
      </c>
      <c r="B14" s="7" t="s">
        <v>23</v>
      </c>
      <c r="C14" s="8" t="s">
        <v>24</v>
      </c>
      <c r="D14" s="42">
        <v>1</v>
      </c>
      <c r="E14" s="11">
        <v>0</v>
      </c>
      <c r="F14" s="32">
        <f aca="true" t="shared" si="1" ref="F14:F17">E14*D14</f>
        <v>0</v>
      </c>
    </row>
    <row r="15" spans="1:6" ht="20.1" customHeight="1">
      <c r="A15" s="31">
        <v>7</v>
      </c>
      <c r="B15" s="7" t="s">
        <v>25</v>
      </c>
      <c r="C15" s="8" t="s">
        <v>24</v>
      </c>
      <c r="D15" s="42">
        <v>1</v>
      </c>
      <c r="E15" s="11">
        <v>0</v>
      </c>
      <c r="F15" s="32">
        <f t="shared" si="1"/>
        <v>0</v>
      </c>
    </row>
    <row r="16" spans="1:6" ht="20.1" customHeight="1">
      <c r="A16" s="31">
        <v>8</v>
      </c>
      <c r="B16" s="7" t="s">
        <v>26</v>
      </c>
      <c r="C16" s="8" t="s">
        <v>24</v>
      </c>
      <c r="D16" s="42">
        <v>1</v>
      </c>
      <c r="E16" s="11">
        <v>0</v>
      </c>
      <c r="F16" s="32">
        <f t="shared" si="1"/>
        <v>0</v>
      </c>
    </row>
    <row r="17" spans="1:6" ht="20.1" customHeight="1">
      <c r="A17" s="31">
        <v>9</v>
      </c>
      <c r="B17" s="7" t="s">
        <v>27</v>
      </c>
      <c r="C17" s="8" t="s">
        <v>28</v>
      </c>
      <c r="D17" s="42">
        <v>2</v>
      </c>
      <c r="E17" s="11">
        <v>0</v>
      </c>
      <c r="F17" s="32">
        <f t="shared" si="1"/>
        <v>0</v>
      </c>
    </row>
    <row r="18" spans="1:6" ht="31.5" customHeight="1">
      <c r="A18" s="18" t="s">
        <v>12</v>
      </c>
      <c r="B18" s="5" t="s">
        <v>29</v>
      </c>
      <c r="C18" s="10"/>
      <c r="D18" s="43"/>
      <c r="E18" s="5"/>
      <c r="F18" s="30">
        <f>SUM(F19:F26)</f>
        <v>0</v>
      </c>
    </row>
    <row r="19" spans="1:6" ht="15">
      <c r="A19" s="31">
        <v>10</v>
      </c>
      <c r="B19" s="7" t="s">
        <v>30</v>
      </c>
      <c r="C19" s="8" t="s">
        <v>15</v>
      </c>
      <c r="D19" s="42">
        <v>228</v>
      </c>
      <c r="E19" s="12">
        <v>0</v>
      </c>
      <c r="F19" s="33">
        <f>E19*D19</f>
        <v>0</v>
      </c>
    </row>
    <row r="20" spans="1:6" ht="15">
      <c r="A20" s="31">
        <v>11</v>
      </c>
      <c r="B20" s="7" t="s">
        <v>31</v>
      </c>
      <c r="C20" s="8" t="s">
        <v>15</v>
      </c>
      <c r="D20" s="42">
        <v>228</v>
      </c>
      <c r="E20" s="12">
        <v>0</v>
      </c>
      <c r="F20" s="33">
        <f aca="true" t="shared" si="2" ref="F20:F26">E20*D20</f>
        <v>0</v>
      </c>
    </row>
    <row r="21" spans="1:6" ht="15">
      <c r="A21" s="31">
        <v>12</v>
      </c>
      <c r="B21" s="7" t="s">
        <v>53</v>
      </c>
      <c r="C21" s="8" t="s">
        <v>15</v>
      </c>
      <c r="D21" s="42">
        <v>228</v>
      </c>
      <c r="E21" s="12">
        <v>0</v>
      </c>
      <c r="F21" s="33">
        <f t="shared" si="2"/>
        <v>0</v>
      </c>
    </row>
    <row r="22" spans="1:6" ht="22.5">
      <c r="A22" s="31">
        <v>13</v>
      </c>
      <c r="B22" s="7" t="s">
        <v>32</v>
      </c>
      <c r="C22" s="8" t="s">
        <v>15</v>
      </c>
      <c r="D22" s="42">
        <v>228</v>
      </c>
      <c r="E22" s="12">
        <v>0</v>
      </c>
      <c r="F22" s="33">
        <f t="shared" si="2"/>
        <v>0</v>
      </c>
    </row>
    <row r="23" spans="1:6" ht="24.75" customHeight="1">
      <c r="A23" s="31">
        <v>14</v>
      </c>
      <c r="B23" s="7" t="s">
        <v>33</v>
      </c>
      <c r="C23" s="8" t="s">
        <v>15</v>
      </c>
      <c r="D23" s="42">
        <v>228</v>
      </c>
      <c r="E23" s="12">
        <v>0</v>
      </c>
      <c r="F23" s="33">
        <f t="shared" si="2"/>
        <v>0</v>
      </c>
    </row>
    <row r="24" spans="1:6" ht="33.75">
      <c r="A24" s="31">
        <v>15</v>
      </c>
      <c r="B24" s="7" t="s">
        <v>34</v>
      </c>
      <c r="C24" s="8" t="s">
        <v>15</v>
      </c>
      <c r="D24" s="44">
        <v>228</v>
      </c>
      <c r="E24" s="12">
        <v>0</v>
      </c>
      <c r="F24" s="33">
        <f t="shared" si="2"/>
        <v>0</v>
      </c>
    </row>
    <row r="25" spans="1:6" ht="33.75">
      <c r="A25" s="31">
        <v>16</v>
      </c>
      <c r="B25" s="7" t="s">
        <v>35</v>
      </c>
      <c r="C25" s="8" t="s">
        <v>15</v>
      </c>
      <c r="D25" s="44">
        <v>228</v>
      </c>
      <c r="E25" s="12">
        <v>0</v>
      </c>
      <c r="F25" s="33">
        <f t="shared" si="2"/>
        <v>0</v>
      </c>
    </row>
    <row r="26" spans="1:6" ht="20.1" customHeight="1">
      <c r="A26" s="31">
        <v>17</v>
      </c>
      <c r="B26" s="7" t="s">
        <v>36</v>
      </c>
      <c r="C26" s="8" t="s">
        <v>37</v>
      </c>
      <c r="D26" s="42">
        <v>322</v>
      </c>
      <c r="E26" s="12">
        <v>0</v>
      </c>
      <c r="F26" s="33">
        <f t="shared" si="2"/>
        <v>0</v>
      </c>
    </row>
    <row r="27" spans="1:6" ht="20.1" customHeight="1">
      <c r="A27" s="18" t="s">
        <v>12</v>
      </c>
      <c r="B27" s="5" t="s">
        <v>38</v>
      </c>
      <c r="C27" s="10"/>
      <c r="D27" s="43"/>
      <c r="E27" s="13"/>
      <c r="F27" s="30">
        <f>SUM(F28:F30)</f>
        <v>0</v>
      </c>
    </row>
    <row r="28" spans="1:6" ht="15">
      <c r="A28" s="31">
        <v>18</v>
      </c>
      <c r="B28" s="7" t="s">
        <v>39</v>
      </c>
      <c r="C28" s="8" t="s">
        <v>37</v>
      </c>
      <c r="D28" s="42">
        <v>84</v>
      </c>
      <c r="E28" s="12">
        <v>0</v>
      </c>
      <c r="F28" s="33">
        <f>E28*D28</f>
        <v>0</v>
      </c>
    </row>
    <row r="29" spans="1:6" ht="33.75">
      <c r="A29" s="31">
        <v>19</v>
      </c>
      <c r="B29" s="7" t="s">
        <v>40</v>
      </c>
      <c r="C29" s="8" t="s">
        <v>28</v>
      </c>
      <c r="D29" s="42">
        <v>12</v>
      </c>
      <c r="E29" s="12">
        <v>0</v>
      </c>
      <c r="F29" s="33">
        <f aca="true" t="shared" si="3" ref="F29:F30">E29*D29</f>
        <v>0</v>
      </c>
    </row>
    <row r="30" spans="1:6" ht="22.5">
      <c r="A30" s="38">
        <v>20</v>
      </c>
      <c r="B30" s="39" t="s">
        <v>51</v>
      </c>
      <c r="C30" s="40" t="s">
        <v>28</v>
      </c>
      <c r="D30" s="46">
        <v>12</v>
      </c>
      <c r="E30" s="41">
        <v>0</v>
      </c>
      <c r="F30" s="33">
        <f t="shared" si="3"/>
        <v>0</v>
      </c>
    </row>
    <row r="31" spans="1:6" ht="20.1" customHeight="1">
      <c r="A31" s="18" t="s">
        <v>12</v>
      </c>
      <c r="B31" s="9" t="s">
        <v>41</v>
      </c>
      <c r="C31" s="10"/>
      <c r="D31" s="43"/>
      <c r="E31" s="13"/>
      <c r="F31" s="30">
        <f>SUM(F32:F36)</f>
        <v>0</v>
      </c>
    </row>
    <row r="32" spans="1:6" ht="22.5">
      <c r="A32" s="31">
        <v>21</v>
      </c>
      <c r="B32" s="7" t="s">
        <v>42</v>
      </c>
      <c r="C32" s="8" t="s">
        <v>17</v>
      </c>
      <c r="D32" s="42">
        <v>0.9</v>
      </c>
      <c r="E32" s="12">
        <v>0</v>
      </c>
      <c r="F32" s="33">
        <f>E32*D32</f>
        <v>0</v>
      </c>
    </row>
    <row r="33" spans="1:6" ht="15">
      <c r="A33" s="31">
        <v>22</v>
      </c>
      <c r="B33" s="7" t="s">
        <v>43</v>
      </c>
      <c r="C33" s="8" t="s">
        <v>19</v>
      </c>
      <c r="D33" s="42">
        <v>1</v>
      </c>
      <c r="E33" s="12">
        <v>0</v>
      </c>
      <c r="F33" s="33">
        <f aca="true" t="shared" si="4" ref="F33:F36">E33*D33</f>
        <v>0</v>
      </c>
    </row>
    <row r="34" spans="1:6" ht="22.5">
      <c r="A34" s="31">
        <v>23</v>
      </c>
      <c r="B34" s="7" t="s">
        <v>44</v>
      </c>
      <c r="C34" s="8" t="s">
        <v>19</v>
      </c>
      <c r="D34" s="42">
        <v>1</v>
      </c>
      <c r="E34" s="12">
        <v>0</v>
      </c>
      <c r="F34" s="33">
        <f t="shared" si="4"/>
        <v>0</v>
      </c>
    </row>
    <row r="35" spans="1:6" ht="20.1" customHeight="1">
      <c r="A35" s="31">
        <v>24</v>
      </c>
      <c r="B35" s="7" t="s">
        <v>45</v>
      </c>
      <c r="C35" s="8" t="s">
        <v>19</v>
      </c>
      <c r="D35" s="42">
        <v>1</v>
      </c>
      <c r="E35" s="12">
        <v>0</v>
      </c>
      <c r="F35" s="33">
        <f t="shared" si="4"/>
        <v>0</v>
      </c>
    </row>
    <row r="36" spans="1:6" ht="23.25" thickBot="1">
      <c r="A36" s="34">
        <v>25</v>
      </c>
      <c r="B36" s="35" t="s">
        <v>50</v>
      </c>
      <c r="C36" s="36" t="s">
        <v>46</v>
      </c>
      <c r="D36" s="45">
        <v>228</v>
      </c>
      <c r="E36" s="37">
        <v>0</v>
      </c>
      <c r="F36" s="33">
        <f t="shared" si="4"/>
        <v>0</v>
      </c>
    </row>
    <row r="37" spans="1:6" ht="20.1" customHeight="1" thickBot="1">
      <c r="A37" s="1"/>
      <c r="B37" s="1"/>
      <c r="C37" s="1"/>
      <c r="D37" s="1"/>
      <c r="E37" s="1"/>
      <c r="F37" s="1"/>
    </row>
    <row r="38" spans="1:6" ht="20.1" customHeight="1">
      <c r="A38" s="3"/>
      <c r="B38" s="14" t="s">
        <v>47</v>
      </c>
      <c r="C38" s="15"/>
      <c r="D38" s="16"/>
      <c r="E38" s="16"/>
      <c r="F38" s="17">
        <f>F31+F27+F18+F12+F7</f>
        <v>0</v>
      </c>
    </row>
    <row r="39" spans="1:6" ht="20.1" customHeight="1">
      <c r="A39" s="1"/>
      <c r="B39" s="18" t="s">
        <v>48</v>
      </c>
      <c r="C39" s="6"/>
      <c r="D39" s="4"/>
      <c r="E39" s="4"/>
      <c r="F39" s="19">
        <f>F38*0.21</f>
        <v>0</v>
      </c>
    </row>
    <row r="40" spans="1:6" ht="20.1" customHeight="1" thickBot="1">
      <c r="A40" s="1"/>
      <c r="B40" s="20" t="s">
        <v>49</v>
      </c>
      <c r="C40" s="21"/>
      <c r="D40" s="22"/>
      <c r="E40" s="22"/>
      <c r="F40" s="23">
        <f>F38+F39</f>
        <v>0</v>
      </c>
    </row>
  </sheetData>
  <mergeCells count="4">
    <mergeCell ref="A1:F1"/>
    <mergeCell ref="B2:F2"/>
    <mergeCell ref="B3:F3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BFHG</dc:creator>
  <cp:keywords/>
  <dc:description/>
  <cp:lastModifiedBy>Fulín Tomáš</cp:lastModifiedBy>
  <cp:lastPrinted>2018-06-25T06:41:15Z</cp:lastPrinted>
  <dcterms:created xsi:type="dcterms:W3CDTF">2018-06-22T21:18:13Z</dcterms:created>
  <dcterms:modified xsi:type="dcterms:W3CDTF">2018-06-26T06:51:15Z</dcterms:modified>
  <cp:category/>
  <cp:version/>
  <cp:contentType/>
  <cp:contentStatus/>
</cp:coreProperties>
</file>