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sekretarka\Dropbox\sdileny Gabina\Veřejné zakázky\Inovace - tabule\Vyberove_rizeni\"/>
    </mc:Choice>
  </mc:AlternateContent>
  <xr:revisionPtr revIDLastSave="0" documentId="13_ncr:1_{DBFE3BEF-F087-4B7E-BE8B-5C7A46FFDC19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G110" i="1" s="1"/>
  <c r="F103" i="1"/>
  <c r="F87" i="1"/>
  <c r="G87" i="1" s="1"/>
  <c r="F68" i="1"/>
  <c r="G68" i="1" s="1"/>
  <c r="F61" i="1"/>
  <c r="G61" i="1" s="1"/>
  <c r="F46" i="1"/>
  <c r="F27" i="1"/>
  <c r="G27" i="1" s="1"/>
  <c r="F20" i="1"/>
  <c r="G20" i="1" s="1"/>
  <c r="F5" i="1"/>
  <c r="F116" i="1" l="1"/>
  <c r="F81" i="1"/>
  <c r="F40" i="1"/>
  <c r="G46" i="1"/>
  <c r="G81" i="1" s="1"/>
  <c r="G103" i="1"/>
  <c r="G116" i="1" s="1"/>
  <c r="G5" i="1"/>
  <c r="G40" i="1" s="1"/>
  <c r="F126" i="1" l="1"/>
  <c r="G126" i="1"/>
</calcChain>
</file>

<file path=xl/sharedStrings.xml><?xml version="1.0" encoding="utf-8"?>
<sst xmlns="http://schemas.openxmlformats.org/spreadsheetml/2006/main" count="195" uniqueCount="67">
  <si>
    <t>položka</t>
  </si>
  <si>
    <t>nabízený produkt</t>
  </si>
  <si>
    <t>požadované technické a jakostní parametry</t>
  </si>
  <si>
    <t>konkrétní parametry dodávaného zařízení</t>
  </si>
  <si>
    <t>**</t>
  </si>
  <si>
    <t>projektor</t>
  </si>
  <si>
    <t>Ultrakrátká projekční vzdálenost</t>
  </si>
  <si>
    <t>Rozhraní: USB 2.0 typu A, USB 2.0 typu B, Ethernetové rozhraní (100 Base-TX / 10 Base-T), VGA vstup, HDMI vstup 3x, MHL, Audiovýstup stereofonní konektor jack, Audiovstup jack, vstup pro mikrofon</t>
  </si>
  <si>
    <t>ovládání perem a prsty</t>
  </si>
  <si>
    <t>Technologie projekce 3LCD</t>
  </si>
  <si>
    <t>Svítivost min. 3500 lm</t>
  </si>
  <si>
    <t>Kontrast min. 14000:1</t>
  </si>
  <si>
    <t>Nativní rozlišení min. 1280x800 WXGA 16:10</t>
  </si>
  <si>
    <t>Dvě interaktivní pera v dodávce</t>
  </si>
  <si>
    <t>Spotřeba energie maximálně 360 W</t>
  </si>
  <si>
    <t xml:space="preserve">Záruka uvedená výrobcem na lampu projektoru 60 měsíců nebo 1000 hodin </t>
  </si>
  <si>
    <t xml:space="preserve">Možnost použití systému bez PC, integrovaný systém pro psaní a kreslení a interaktivní ovládání. </t>
  </si>
  <si>
    <t xml:space="preserve"> Záruka uvedená výrobcem na projektor min. 60 měsíců nebo 8000 hodin </t>
  </si>
  <si>
    <t>repro</t>
  </si>
  <si>
    <t xml:space="preserve">min. 50W </t>
  </si>
  <si>
    <t>aktivní s vestavěným zesilovačem</t>
  </si>
  <si>
    <t>možností ovládání hlasitosti a korekcí výšek</t>
  </si>
  <si>
    <t xml:space="preserve">montáž na zeď podél tabule s rozevřenými křídly </t>
  </si>
  <si>
    <t>nástěnné držáky</t>
  </si>
  <si>
    <t>Tabule a pojezdy</t>
  </si>
  <si>
    <t>Jednodílná magnetická keramická tabule</t>
  </si>
  <si>
    <t>Bílá plocha vhodná pro psaní fixem</t>
  </si>
  <si>
    <t>Rozměr min. 200x120 cm</t>
  </si>
  <si>
    <t xml:space="preserve">Síla tabule minimálně 2cm, kvůli tuhosti. </t>
  </si>
  <si>
    <t>Povrch  uzpůsobený pro UST projekci.</t>
  </si>
  <si>
    <t>pylonový zvedací systém</t>
  </si>
  <si>
    <t>proojektor pevně spojen s tabulí, na pojezdch se pohybují společně</t>
  </si>
  <si>
    <t>držák projektoru součástí zvedacího mechanismu, rameno od výrobce projektoru nebo s možností korekce</t>
  </si>
  <si>
    <t>Výška pylonů minimálně 290mm, maximálně 320mm</t>
  </si>
  <si>
    <t>Kovová polička pod tabulí minimálně 190cm dlouhá</t>
  </si>
  <si>
    <t>Možnost dovážení tabule bez nutnosti demontáže (kvůli případnému přidání a odebrání příslušenství)</t>
  </si>
  <si>
    <t>Demontáž a likvidace stávající tabule a veškeré potřebné stavební úpravy</t>
  </si>
  <si>
    <t>Certifikace TUV zdvihu a tabule bez dodatečného zasahování do výrobku</t>
  </si>
  <si>
    <t>Interaktivní systém 17 kusů</t>
  </si>
  <si>
    <t xml:space="preserve">možností ovládání hlasitosti a korekcí výšek </t>
  </si>
  <si>
    <t>Třídílná magnetická keramická tabule</t>
  </si>
  <si>
    <t>všechny plochy bílé, vhodné pro psaní fixem</t>
  </si>
  <si>
    <t>Rozměr středního dílu min. 200x120 cm, rozměry křídla min. 100x120 cm. Celkem rozměry v rozloženém stavu min. 400x120 cm</t>
  </si>
  <si>
    <t>Povrch středního dílu uzpůsobený pro UST projekci.</t>
  </si>
  <si>
    <t>Demontáž a likvidace stávajících tabulí (17 kusů) a veškeré potřebné stavební úpravy</t>
  </si>
  <si>
    <t>Originální nástěnný UST držák projektoru od stejného výrobce jako je projektor, kvůli plné kompatibilitě.</t>
  </si>
  <si>
    <t xml:space="preserve">Tabule </t>
  </si>
  <si>
    <t xml:space="preserve">Ostatní požadavky </t>
  </si>
  <si>
    <t>ostatní</t>
  </si>
  <si>
    <t>Cena za jednotku bez DPH</t>
  </si>
  <si>
    <t>Celková cena s DPH</t>
  </si>
  <si>
    <t>Mezisoučet</t>
  </si>
  <si>
    <t>Celkový součet:</t>
  </si>
  <si>
    <t xml:space="preserve">Záruka uvedená výrobcem na projektor min. 60 měsíců nebo 8000 hodin </t>
  </si>
  <si>
    <t>Počet kusů</t>
  </si>
  <si>
    <t>Ano/Ne</t>
  </si>
  <si>
    <t>Celková cena bez DPH</t>
  </si>
  <si>
    <t>Celková cena s DPH 21%</t>
  </si>
  <si>
    <t>Kompletní dodání tzv. na klíč. Interaktivní systémy budou včetně montáže, vyvážení, instalace, úklidu, vymalování celé stěny za tabulemi a potřebné stavební úpravy.</t>
  </si>
  <si>
    <t>Veškeré připojovací kabely (cca 15m) budou vedeny v lištách, ke katedře v podlahových a zakončeny připojením do PC.</t>
  </si>
  <si>
    <r>
      <t xml:space="preserve">Datum dokončení realizace zakázky do </t>
    </r>
    <r>
      <rPr>
        <b/>
        <sz val="10"/>
        <color theme="1"/>
        <rFont val="Times New Roman"/>
        <family val="1"/>
        <charset val="238"/>
      </rPr>
      <t>31. 8. 2024</t>
    </r>
    <r>
      <rPr>
        <sz val="10"/>
        <color theme="1"/>
        <rFont val="Times New Roman"/>
        <family val="1"/>
        <charset val="238"/>
      </rPr>
      <t>.</t>
    </r>
  </si>
  <si>
    <t>Cena zakázky bez DPH</t>
  </si>
  <si>
    <t>Cena zakázky s DPH</t>
  </si>
  <si>
    <t>V nabídkové ceně bude zahrnuta kontrola funkčnosti a kalibrace systémů technikem fyzicky, na adrese zadavatele, každé dva měsíce po dobu pěti  let.</t>
  </si>
  <si>
    <t>Interaktivní systém na zeď - bez pojezdu - 1 kus</t>
  </si>
  <si>
    <t>Interaktivní systém s pojezdem do učebny chemie - 1 ks</t>
  </si>
  <si>
    <t>Konektor pro bezpečnostní zámek, Ochrana heslem, Otvor pro bezpečnostní kabel, Zámek jednotky bezdrátové sítě LAN, Zabezpečení bezdrátové sítě LAN, Ochrana heslem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</si>
</sst>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/>
    <xf numFmtId="0" fontId="4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Border="1"/>
    <xf numFmtId="0" fontId="4" fillId="3" borderId="4" xfId="0" applyFont="1" applyFill="1" applyBorder="1" applyAlignment="1">
      <alignment vertical="top" wrapText="1"/>
    </xf>
    <xf numFmtId="0" fontId="6" fillId="0" borderId="1" xfId="0" applyFont="1" applyBorder="1" applyAlignment="1" applyProtection="1">
      <alignment vertical="center" wrapText="1"/>
    </xf>
    <xf numFmtId="4" fontId="4" fillId="3" borderId="1" xfId="0" applyNumberFormat="1" applyFont="1" applyFill="1" applyBorder="1" applyAlignment="1">
      <alignment vertical="center" wrapText="1"/>
    </xf>
    <xf numFmtId="0" fontId="12" fillId="5" borderId="1" xfId="0" applyFont="1" applyFill="1" applyBorder="1"/>
    <xf numFmtId="4" fontId="12" fillId="4" borderId="1" xfId="0" applyNumberFormat="1" applyFont="1" applyFill="1" applyBorder="1"/>
    <xf numFmtId="0" fontId="12" fillId="0" borderId="0" xfId="0" applyFont="1"/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vertical="center" wrapText="1"/>
      <protection locked="0"/>
    </xf>
    <xf numFmtId="0" fontId="0" fillId="6" borderId="1" xfId="0" applyFill="1" applyBorder="1" applyProtection="1">
      <protection locked="0"/>
    </xf>
    <xf numFmtId="4" fontId="12" fillId="4" borderId="9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/>
    <xf numFmtId="0" fontId="4" fillId="6" borderId="1" xfId="0" applyNumberFormat="1" applyFont="1" applyFill="1" applyBorder="1" applyAlignment="1" applyProtection="1">
      <alignment horizontal="center" vertical="top" wrapText="1"/>
      <protection locked="0"/>
    </xf>
    <xf numFmtId="4" fontId="4" fillId="0" borderId="6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" fontId="4" fillId="6" borderId="6" xfId="0" applyNumberFormat="1" applyFont="1" applyFill="1" applyBorder="1" applyAlignment="1" applyProtection="1">
      <alignment horizontal="right" vertical="top" wrapText="1"/>
      <protection locked="0"/>
    </xf>
    <xf numFmtId="4" fontId="4" fillId="6" borderId="7" xfId="0" applyNumberFormat="1" applyFont="1" applyFill="1" applyBorder="1" applyAlignment="1" applyProtection="1">
      <alignment horizontal="right" vertical="top" wrapText="1"/>
      <protection locked="0"/>
    </xf>
    <xf numFmtId="4" fontId="4" fillId="6" borderId="8" xfId="0" applyNumberFormat="1" applyFont="1" applyFill="1" applyBorder="1" applyAlignment="1" applyProtection="1">
      <alignment horizontal="right" vertical="top" wrapText="1"/>
      <protection locked="0"/>
    </xf>
    <xf numFmtId="4" fontId="10" fillId="0" borderId="8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6" borderId="2" xfId="0" applyFont="1" applyFill="1" applyBorder="1" applyAlignment="1" applyProtection="1">
      <alignment horizontal="center" vertical="top" wrapText="1"/>
      <protection locked="0"/>
    </xf>
    <xf numFmtId="0" fontId="5" fillId="6" borderId="3" xfId="0" applyFont="1" applyFill="1" applyBorder="1" applyAlignment="1" applyProtection="1">
      <alignment horizontal="center" vertical="top" wrapText="1"/>
      <protection locked="0"/>
    </xf>
    <xf numFmtId="0" fontId="5" fillId="6" borderId="4" xfId="0" applyFont="1" applyFill="1" applyBorder="1" applyAlignment="1" applyProtection="1">
      <alignment horizontal="center" vertical="top" wrapText="1"/>
      <protection locked="0"/>
    </xf>
    <xf numFmtId="0" fontId="5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4" fontId="4" fillId="6" borderId="6" xfId="0" applyNumberFormat="1" applyFont="1" applyFill="1" applyBorder="1" applyAlignment="1" applyProtection="1">
      <alignment horizontal="center" vertical="top" wrapText="1"/>
      <protection locked="0"/>
    </xf>
    <xf numFmtId="4" fontId="4" fillId="6" borderId="7" xfId="0" applyNumberFormat="1" applyFont="1" applyFill="1" applyBorder="1" applyAlignment="1" applyProtection="1">
      <alignment horizontal="center" vertical="top" wrapText="1"/>
      <protection locked="0"/>
    </xf>
    <xf numFmtId="4" fontId="4" fillId="6" borderId="8" xfId="0" applyNumberFormat="1" applyFont="1" applyFill="1" applyBorder="1" applyAlignment="1" applyProtection="1">
      <alignment horizontal="center" vertical="top" wrapText="1"/>
      <protection locked="0"/>
    </xf>
    <xf numFmtId="4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11" fillId="4" borderId="9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tabSelected="1" topLeftCell="A10" zoomScale="115" zoomScaleNormal="115" workbookViewId="0">
      <selection activeCell="B5" sqref="B5:B17"/>
    </sheetView>
  </sheetViews>
  <sheetFormatPr defaultRowHeight="15" x14ac:dyDescent="0.25"/>
  <cols>
    <col min="1" max="1" width="17.7109375" bestFit="1" customWidth="1"/>
    <col min="2" max="2" width="25.28515625" customWidth="1"/>
    <col min="3" max="3" width="42.7109375" customWidth="1"/>
    <col min="4" max="4" width="15.7109375" customWidth="1"/>
    <col min="5" max="5" width="8.140625" customWidth="1"/>
    <col min="6" max="7" width="28" customWidth="1"/>
    <col min="8" max="8" width="41.28515625" customWidth="1"/>
  </cols>
  <sheetData>
    <row r="1" spans="1:8" ht="26.25" x14ac:dyDescent="0.4">
      <c r="A1" s="46" t="s">
        <v>65</v>
      </c>
      <c r="B1" s="46"/>
      <c r="C1" s="46"/>
      <c r="D1" s="46"/>
      <c r="E1" s="46"/>
      <c r="F1" s="46"/>
      <c r="G1" s="46"/>
      <c r="H1" s="46"/>
    </row>
    <row r="2" spans="1:8" ht="18.75" x14ac:dyDescent="0.3">
      <c r="A2" s="1"/>
      <c r="B2" s="1"/>
      <c r="C2" s="1"/>
      <c r="D2" s="13"/>
      <c r="E2" s="15"/>
      <c r="F2" s="13"/>
      <c r="G2" s="1"/>
      <c r="H2" s="1"/>
    </row>
    <row r="3" spans="1:8" ht="15.75" x14ac:dyDescent="0.25">
      <c r="A3" s="45" t="s">
        <v>0</v>
      </c>
      <c r="B3" s="45" t="s">
        <v>1</v>
      </c>
      <c r="C3" s="45" t="s">
        <v>2</v>
      </c>
      <c r="D3" s="3"/>
      <c r="E3" s="3"/>
      <c r="F3" s="3"/>
      <c r="G3" s="14"/>
      <c r="H3" s="2" t="s">
        <v>3</v>
      </c>
    </row>
    <row r="4" spans="1:8" ht="47.25" x14ac:dyDescent="0.25">
      <c r="A4" s="45"/>
      <c r="B4" s="45"/>
      <c r="C4" s="45"/>
      <c r="D4" s="3" t="s">
        <v>49</v>
      </c>
      <c r="E4" s="3" t="s">
        <v>54</v>
      </c>
      <c r="F4" s="3" t="s">
        <v>56</v>
      </c>
      <c r="G4" s="3" t="s">
        <v>57</v>
      </c>
      <c r="H4" s="3"/>
    </row>
    <row r="5" spans="1:8" ht="15.75" x14ac:dyDescent="0.25">
      <c r="A5" s="4" t="s">
        <v>5</v>
      </c>
      <c r="B5" s="47"/>
      <c r="C5" s="21" t="s">
        <v>6</v>
      </c>
      <c r="D5" s="41"/>
      <c r="E5" s="38">
        <v>1</v>
      </c>
      <c r="F5" s="36">
        <f>D5*E5</f>
        <v>0</v>
      </c>
      <c r="G5" s="36">
        <f>F5*(1.21)</f>
        <v>0</v>
      </c>
      <c r="H5" s="26"/>
    </row>
    <row r="6" spans="1:8" ht="63.75" x14ac:dyDescent="0.25">
      <c r="A6" s="7"/>
      <c r="B6" s="48"/>
      <c r="C6" s="21" t="s">
        <v>7</v>
      </c>
      <c r="D6" s="42"/>
      <c r="E6" s="39"/>
      <c r="F6" s="37"/>
      <c r="G6" s="37"/>
      <c r="H6" s="26"/>
    </row>
    <row r="7" spans="1:8" ht="51" x14ac:dyDescent="0.25">
      <c r="A7" s="7"/>
      <c r="B7" s="48"/>
      <c r="C7" s="5" t="s">
        <v>66</v>
      </c>
      <c r="D7" s="42"/>
      <c r="E7" s="39"/>
      <c r="F7" s="37"/>
      <c r="G7" s="37"/>
      <c r="H7" s="26"/>
    </row>
    <row r="8" spans="1:8" ht="15.75" x14ac:dyDescent="0.25">
      <c r="A8" s="7"/>
      <c r="B8" s="48"/>
      <c r="C8" s="5" t="s">
        <v>8</v>
      </c>
      <c r="D8" s="42"/>
      <c r="E8" s="39"/>
      <c r="F8" s="37"/>
      <c r="G8" s="37"/>
      <c r="H8" s="27"/>
    </row>
    <row r="9" spans="1:8" ht="15.75" x14ac:dyDescent="0.25">
      <c r="A9" s="7"/>
      <c r="B9" s="48"/>
      <c r="C9" s="5" t="s">
        <v>9</v>
      </c>
      <c r="D9" s="42"/>
      <c r="E9" s="39"/>
      <c r="F9" s="37"/>
      <c r="G9" s="37"/>
      <c r="H9" s="26"/>
    </row>
    <row r="10" spans="1:8" ht="15.75" x14ac:dyDescent="0.25">
      <c r="A10" s="7"/>
      <c r="B10" s="48"/>
      <c r="C10" s="5" t="s">
        <v>10</v>
      </c>
      <c r="D10" s="42"/>
      <c r="E10" s="39"/>
      <c r="F10" s="37"/>
      <c r="G10" s="37"/>
      <c r="H10" s="26"/>
    </row>
    <row r="11" spans="1:8" ht="15.75" x14ac:dyDescent="0.25">
      <c r="A11" s="7"/>
      <c r="B11" s="48"/>
      <c r="C11" s="5" t="s">
        <v>11</v>
      </c>
      <c r="D11" s="42"/>
      <c r="E11" s="39"/>
      <c r="F11" s="37"/>
      <c r="G11" s="37"/>
      <c r="H11" s="28"/>
    </row>
    <row r="12" spans="1:8" ht="15.75" x14ac:dyDescent="0.25">
      <c r="A12" s="7"/>
      <c r="B12" s="48"/>
      <c r="C12" s="5" t="s">
        <v>12</v>
      </c>
      <c r="D12" s="42"/>
      <c r="E12" s="39"/>
      <c r="F12" s="37"/>
      <c r="G12" s="37"/>
      <c r="H12" s="28"/>
    </row>
    <row r="13" spans="1:8" ht="15.75" x14ac:dyDescent="0.25">
      <c r="A13" s="7"/>
      <c r="B13" s="48"/>
      <c r="C13" s="5" t="s">
        <v>13</v>
      </c>
      <c r="D13" s="42"/>
      <c r="E13" s="39"/>
      <c r="F13" s="37"/>
      <c r="G13" s="37"/>
      <c r="H13" s="28"/>
    </row>
    <row r="14" spans="1:8" ht="15.75" x14ac:dyDescent="0.25">
      <c r="A14" s="7"/>
      <c r="B14" s="48"/>
      <c r="C14" s="8" t="s">
        <v>14</v>
      </c>
      <c r="D14" s="42"/>
      <c r="E14" s="39"/>
      <c r="F14" s="37"/>
      <c r="G14" s="37"/>
      <c r="H14" s="29"/>
    </row>
    <row r="15" spans="1:8" ht="25.5" x14ac:dyDescent="0.25">
      <c r="A15" s="7"/>
      <c r="B15" s="48"/>
      <c r="C15" s="8" t="s">
        <v>15</v>
      </c>
      <c r="D15" s="42"/>
      <c r="E15" s="39"/>
      <c r="F15" s="37"/>
      <c r="G15" s="37"/>
      <c r="H15" s="29"/>
    </row>
    <row r="16" spans="1:8" ht="25.5" x14ac:dyDescent="0.25">
      <c r="A16" s="7"/>
      <c r="B16" s="48"/>
      <c r="C16" s="8" t="s">
        <v>16</v>
      </c>
      <c r="D16" s="42"/>
      <c r="E16" s="39"/>
      <c r="F16" s="37"/>
      <c r="G16" s="37"/>
      <c r="H16" s="29"/>
    </row>
    <row r="17" spans="1:8" ht="25.5" x14ac:dyDescent="0.25">
      <c r="A17" s="10"/>
      <c r="B17" s="49"/>
      <c r="C17" s="8" t="s">
        <v>53</v>
      </c>
      <c r="D17" s="43"/>
      <c r="E17" s="40"/>
      <c r="F17" s="44"/>
      <c r="G17" s="44"/>
      <c r="H17" s="29"/>
    </row>
    <row r="18" spans="1:8" x14ac:dyDescent="0.25">
      <c r="A18" s="45" t="s">
        <v>0</v>
      </c>
      <c r="B18" s="45" t="s">
        <v>1</v>
      </c>
      <c r="C18" s="45" t="s">
        <v>2</v>
      </c>
      <c r="D18" s="12"/>
      <c r="E18" s="14"/>
      <c r="F18" s="12"/>
      <c r="G18" s="14"/>
      <c r="H18" s="2" t="s">
        <v>3</v>
      </c>
    </row>
    <row r="19" spans="1:8" ht="47.25" x14ac:dyDescent="0.25">
      <c r="A19" s="45"/>
      <c r="B19" s="45"/>
      <c r="C19" s="45"/>
      <c r="D19" s="3" t="s">
        <v>49</v>
      </c>
      <c r="E19" s="3" t="s">
        <v>54</v>
      </c>
      <c r="F19" s="3" t="s">
        <v>56</v>
      </c>
      <c r="G19" s="3" t="s">
        <v>57</v>
      </c>
      <c r="H19" s="3" t="s">
        <v>4</v>
      </c>
    </row>
    <row r="20" spans="1:8" ht="15.75" x14ac:dyDescent="0.25">
      <c r="A20" s="4" t="s">
        <v>18</v>
      </c>
      <c r="B20" s="47"/>
      <c r="C20" s="5" t="s">
        <v>19</v>
      </c>
      <c r="D20" s="41"/>
      <c r="E20" s="38">
        <v>1</v>
      </c>
      <c r="F20" s="36">
        <f>D20*E20</f>
        <v>0</v>
      </c>
      <c r="G20" s="36">
        <f>F20*(1.21)</f>
        <v>0</v>
      </c>
      <c r="H20" s="26"/>
    </row>
    <row r="21" spans="1:8" ht="15.75" x14ac:dyDescent="0.25">
      <c r="A21" s="7"/>
      <c r="B21" s="48"/>
      <c r="C21" s="5" t="s">
        <v>20</v>
      </c>
      <c r="D21" s="42"/>
      <c r="E21" s="39"/>
      <c r="F21" s="37"/>
      <c r="G21" s="37"/>
      <c r="H21" s="26"/>
    </row>
    <row r="22" spans="1:8" ht="15.75" x14ac:dyDescent="0.25">
      <c r="A22" s="7"/>
      <c r="B22" s="48"/>
      <c r="C22" s="5" t="s">
        <v>21</v>
      </c>
      <c r="D22" s="42"/>
      <c r="E22" s="39"/>
      <c r="F22" s="37"/>
      <c r="G22" s="37"/>
      <c r="H22" s="26"/>
    </row>
    <row r="23" spans="1:8" ht="15.75" x14ac:dyDescent="0.25">
      <c r="A23" s="7"/>
      <c r="B23" s="48"/>
      <c r="C23" s="5" t="s">
        <v>22</v>
      </c>
      <c r="D23" s="42"/>
      <c r="E23" s="39"/>
      <c r="F23" s="37"/>
      <c r="G23" s="37"/>
      <c r="H23" s="27"/>
    </row>
    <row r="24" spans="1:8" ht="15.75" x14ac:dyDescent="0.25">
      <c r="A24" s="7"/>
      <c r="B24" s="48"/>
      <c r="C24" s="5" t="s">
        <v>23</v>
      </c>
      <c r="D24" s="42"/>
      <c r="E24" s="40"/>
      <c r="F24" s="37"/>
      <c r="G24" s="37"/>
      <c r="H24" s="27"/>
    </row>
    <row r="25" spans="1:8" x14ac:dyDescent="0.25">
      <c r="A25" s="45" t="s">
        <v>0</v>
      </c>
      <c r="B25" s="45" t="s">
        <v>1</v>
      </c>
      <c r="C25" s="45" t="s">
        <v>2</v>
      </c>
      <c r="D25" s="12"/>
      <c r="E25" s="14"/>
      <c r="F25" s="12"/>
      <c r="G25" s="14"/>
      <c r="H25" s="2" t="s">
        <v>3</v>
      </c>
    </row>
    <row r="26" spans="1:8" ht="47.25" x14ac:dyDescent="0.25">
      <c r="A26" s="45"/>
      <c r="B26" s="45"/>
      <c r="C26" s="45"/>
      <c r="D26" s="3" t="s">
        <v>49</v>
      </c>
      <c r="E26" s="3" t="s">
        <v>54</v>
      </c>
      <c r="F26" s="3" t="s">
        <v>56</v>
      </c>
      <c r="G26" s="3" t="s">
        <v>57</v>
      </c>
      <c r="H26" s="3" t="s">
        <v>4</v>
      </c>
    </row>
    <row r="27" spans="1:8" ht="15.75" x14ac:dyDescent="0.25">
      <c r="A27" s="4" t="s">
        <v>24</v>
      </c>
      <c r="B27" s="50"/>
      <c r="C27" s="5" t="s">
        <v>25</v>
      </c>
      <c r="D27" s="41"/>
      <c r="E27" s="38">
        <v>1</v>
      </c>
      <c r="F27" s="36">
        <f>D27*E27</f>
        <v>0</v>
      </c>
      <c r="G27" s="36">
        <f>F27*(1.21)</f>
        <v>0</v>
      </c>
      <c r="H27" s="26"/>
    </row>
    <row r="28" spans="1:8" ht="15.75" x14ac:dyDescent="0.25">
      <c r="A28" s="7"/>
      <c r="B28" s="50"/>
      <c r="C28" s="11" t="s">
        <v>26</v>
      </c>
      <c r="D28" s="42"/>
      <c r="E28" s="39"/>
      <c r="F28" s="37"/>
      <c r="G28" s="37"/>
      <c r="H28" s="26"/>
    </row>
    <row r="29" spans="1:8" ht="15.75" x14ac:dyDescent="0.25">
      <c r="A29" s="7"/>
      <c r="B29" s="50"/>
      <c r="C29" s="5" t="s">
        <v>27</v>
      </c>
      <c r="D29" s="42"/>
      <c r="E29" s="39"/>
      <c r="F29" s="37"/>
      <c r="G29" s="37"/>
      <c r="H29" s="26"/>
    </row>
    <row r="30" spans="1:8" ht="15.75" x14ac:dyDescent="0.25">
      <c r="A30" s="7"/>
      <c r="B30" s="50"/>
      <c r="C30" s="5" t="s">
        <v>28</v>
      </c>
      <c r="D30" s="42"/>
      <c r="E30" s="39"/>
      <c r="F30" s="37"/>
      <c r="G30" s="37"/>
      <c r="H30" s="27"/>
    </row>
    <row r="31" spans="1:8" ht="15.75" x14ac:dyDescent="0.25">
      <c r="A31" s="7"/>
      <c r="B31" s="50"/>
      <c r="C31" s="5" t="s">
        <v>29</v>
      </c>
      <c r="D31" s="42"/>
      <c r="E31" s="39"/>
      <c r="F31" s="37"/>
      <c r="G31" s="37"/>
      <c r="H31" s="26"/>
    </row>
    <row r="32" spans="1:8" ht="15.75" x14ac:dyDescent="0.25">
      <c r="A32" s="7"/>
      <c r="B32" s="50"/>
      <c r="C32" s="5" t="s">
        <v>30</v>
      </c>
      <c r="D32" s="42"/>
      <c r="E32" s="39"/>
      <c r="F32" s="37"/>
      <c r="G32" s="37"/>
      <c r="H32" s="26"/>
    </row>
    <row r="33" spans="1:8" ht="25.5" x14ac:dyDescent="0.25">
      <c r="A33" s="7"/>
      <c r="B33" s="50"/>
      <c r="C33" s="5" t="s">
        <v>31</v>
      </c>
      <c r="D33" s="42"/>
      <c r="E33" s="39"/>
      <c r="F33" s="37"/>
      <c r="G33" s="37"/>
      <c r="H33" s="26"/>
    </row>
    <row r="34" spans="1:8" ht="38.25" x14ac:dyDescent="0.25">
      <c r="A34" s="7"/>
      <c r="B34" s="50"/>
      <c r="C34" s="5" t="s">
        <v>32</v>
      </c>
      <c r="D34" s="42"/>
      <c r="E34" s="39"/>
      <c r="F34" s="37"/>
      <c r="G34" s="37"/>
      <c r="H34" s="26"/>
    </row>
    <row r="35" spans="1:8" ht="15.75" x14ac:dyDescent="0.25">
      <c r="A35" s="7"/>
      <c r="B35" s="50"/>
      <c r="C35" s="5" t="s">
        <v>33</v>
      </c>
      <c r="D35" s="42"/>
      <c r="E35" s="39"/>
      <c r="F35" s="37"/>
      <c r="G35" s="37"/>
      <c r="H35" s="28"/>
    </row>
    <row r="36" spans="1:8" ht="15.75" x14ac:dyDescent="0.25">
      <c r="A36" s="7"/>
      <c r="B36" s="50"/>
      <c r="C36" s="5" t="s">
        <v>34</v>
      </c>
      <c r="D36" s="42"/>
      <c r="E36" s="39"/>
      <c r="F36" s="37"/>
      <c r="G36" s="37"/>
      <c r="H36" s="28"/>
    </row>
    <row r="37" spans="1:8" ht="25.5" x14ac:dyDescent="0.25">
      <c r="A37" s="7"/>
      <c r="B37" s="50"/>
      <c r="C37" s="5" t="s">
        <v>35</v>
      </c>
      <c r="D37" s="42"/>
      <c r="E37" s="39"/>
      <c r="F37" s="37"/>
      <c r="G37" s="37"/>
      <c r="H37" s="28"/>
    </row>
    <row r="38" spans="1:8" ht="25.5" x14ac:dyDescent="0.25">
      <c r="A38" s="7"/>
      <c r="B38" s="50"/>
      <c r="C38" s="5" t="s">
        <v>36</v>
      </c>
      <c r="D38" s="42"/>
      <c r="E38" s="39"/>
      <c r="F38" s="37"/>
      <c r="G38" s="37"/>
      <c r="H38" s="28"/>
    </row>
    <row r="39" spans="1:8" ht="25.5" x14ac:dyDescent="0.25">
      <c r="A39" s="7"/>
      <c r="B39" s="50"/>
      <c r="C39" s="8" t="s">
        <v>37</v>
      </c>
      <c r="D39" s="43"/>
      <c r="E39" s="40"/>
      <c r="F39" s="44"/>
      <c r="G39" s="44"/>
      <c r="H39" s="28"/>
    </row>
    <row r="40" spans="1:8" ht="15.75" x14ac:dyDescent="0.25">
      <c r="A40" s="20" t="s">
        <v>51</v>
      </c>
      <c r="B40" s="50"/>
      <c r="C40" s="9"/>
      <c r="D40" s="8"/>
      <c r="E40" s="8"/>
      <c r="F40" s="22">
        <f>F5+F20+F27</f>
        <v>0</v>
      </c>
      <c r="G40" s="22">
        <f>G5+G20+G27</f>
        <v>0</v>
      </c>
      <c r="H40" s="9"/>
    </row>
    <row r="41" spans="1:8" ht="15.75" x14ac:dyDescent="0.25">
      <c r="A41" s="16"/>
      <c r="B41" s="17"/>
      <c r="C41" s="18"/>
      <c r="D41" s="18"/>
      <c r="E41" s="18"/>
      <c r="F41" s="18"/>
      <c r="G41" s="19"/>
      <c r="H41" s="19"/>
    </row>
    <row r="43" spans="1:8" ht="26.25" x14ac:dyDescent="0.4">
      <c r="A43" s="46" t="s">
        <v>38</v>
      </c>
      <c r="B43" s="46"/>
      <c r="C43" s="46"/>
      <c r="D43" s="46"/>
      <c r="E43" s="46"/>
      <c r="F43" s="46"/>
      <c r="G43" s="46"/>
      <c r="H43" s="46"/>
    </row>
    <row r="44" spans="1:8" x14ac:dyDescent="0.25">
      <c r="A44" s="45" t="s">
        <v>0</v>
      </c>
      <c r="B44" s="45" t="s">
        <v>1</v>
      </c>
      <c r="C44" s="45" t="s">
        <v>2</v>
      </c>
      <c r="D44" s="12"/>
      <c r="E44" s="14"/>
      <c r="F44" s="12"/>
      <c r="G44" s="14"/>
      <c r="H44" s="2" t="s">
        <v>3</v>
      </c>
    </row>
    <row r="45" spans="1:8" ht="47.25" x14ac:dyDescent="0.25">
      <c r="A45" s="45"/>
      <c r="B45" s="45"/>
      <c r="C45" s="45"/>
      <c r="D45" s="3" t="s">
        <v>49</v>
      </c>
      <c r="E45" s="3" t="s">
        <v>54</v>
      </c>
      <c r="F45" s="3" t="s">
        <v>56</v>
      </c>
      <c r="G45" s="3" t="s">
        <v>57</v>
      </c>
      <c r="H45" s="3" t="s">
        <v>4</v>
      </c>
    </row>
    <row r="46" spans="1:8" ht="15.75" x14ac:dyDescent="0.25">
      <c r="A46" s="4" t="s">
        <v>5</v>
      </c>
      <c r="B46" s="47"/>
      <c r="C46" s="5" t="s">
        <v>6</v>
      </c>
      <c r="D46" s="41"/>
      <c r="E46" s="38">
        <v>17</v>
      </c>
      <c r="F46" s="36">
        <f>D46*E46</f>
        <v>0</v>
      </c>
      <c r="G46" s="36">
        <f>F46*(1.21)</f>
        <v>0</v>
      </c>
      <c r="H46" s="26"/>
    </row>
    <row r="47" spans="1:8" ht="63.75" x14ac:dyDescent="0.25">
      <c r="A47" s="7"/>
      <c r="B47" s="48"/>
      <c r="C47" s="5" t="s">
        <v>7</v>
      </c>
      <c r="D47" s="42"/>
      <c r="E47" s="39"/>
      <c r="F47" s="37"/>
      <c r="G47" s="37"/>
      <c r="H47" s="26"/>
    </row>
    <row r="48" spans="1:8" ht="51" x14ac:dyDescent="0.25">
      <c r="A48" s="7"/>
      <c r="B48" s="48"/>
      <c r="C48" s="5" t="s">
        <v>66</v>
      </c>
      <c r="D48" s="42"/>
      <c r="E48" s="39"/>
      <c r="F48" s="37"/>
      <c r="G48" s="37"/>
      <c r="H48" s="26"/>
    </row>
    <row r="49" spans="1:8" ht="15.75" x14ac:dyDescent="0.25">
      <c r="A49" s="7"/>
      <c r="B49" s="48"/>
      <c r="C49" s="5" t="s">
        <v>8</v>
      </c>
      <c r="D49" s="42"/>
      <c r="E49" s="39"/>
      <c r="F49" s="37"/>
      <c r="G49" s="37"/>
      <c r="H49" s="27"/>
    </row>
    <row r="50" spans="1:8" ht="15.75" x14ac:dyDescent="0.25">
      <c r="A50" s="7"/>
      <c r="B50" s="48"/>
      <c r="C50" s="5" t="s">
        <v>9</v>
      </c>
      <c r="D50" s="42"/>
      <c r="E50" s="39"/>
      <c r="F50" s="37"/>
      <c r="G50" s="37"/>
      <c r="H50" s="26"/>
    </row>
    <row r="51" spans="1:8" ht="15.75" x14ac:dyDescent="0.25">
      <c r="A51" s="7"/>
      <c r="B51" s="48"/>
      <c r="C51" s="5" t="s">
        <v>10</v>
      </c>
      <c r="D51" s="42"/>
      <c r="E51" s="39"/>
      <c r="F51" s="37"/>
      <c r="G51" s="37"/>
      <c r="H51" s="26"/>
    </row>
    <row r="52" spans="1:8" ht="15.75" x14ac:dyDescent="0.25">
      <c r="A52" s="7"/>
      <c r="B52" s="48"/>
      <c r="C52" s="5" t="s">
        <v>11</v>
      </c>
      <c r="D52" s="42"/>
      <c r="E52" s="39"/>
      <c r="F52" s="37"/>
      <c r="G52" s="37"/>
      <c r="H52" s="28"/>
    </row>
    <row r="53" spans="1:8" ht="15.75" x14ac:dyDescent="0.25">
      <c r="A53" s="7"/>
      <c r="B53" s="48"/>
      <c r="C53" s="5" t="s">
        <v>12</v>
      </c>
      <c r="D53" s="42"/>
      <c r="E53" s="39"/>
      <c r="F53" s="37"/>
      <c r="G53" s="37"/>
      <c r="H53" s="28"/>
    </row>
    <row r="54" spans="1:8" ht="15.75" x14ac:dyDescent="0.25">
      <c r="A54" s="7"/>
      <c r="B54" s="48"/>
      <c r="C54" s="5" t="s">
        <v>13</v>
      </c>
      <c r="D54" s="42"/>
      <c r="E54" s="39"/>
      <c r="F54" s="37"/>
      <c r="G54" s="37"/>
      <c r="H54" s="28"/>
    </row>
    <row r="55" spans="1:8" ht="15.75" x14ac:dyDescent="0.25">
      <c r="A55" s="7"/>
      <c r="B55" s="48"/>
      <c r="C55" s="8" t="s">
        <v>14</v>
      </c>
      <c r="D55" s="42"/>
      <c r="E55" s="39"/>
      <c r="F55" s="37"/>
      <c r="G55" s="37"/>
      <c r="H55" s="29"/>
    </row>
    <row r="56" spans="1:8" ht="25.5" x14ac:dyDescent="0.25">
      <c r="A56" s="7"/>
      <c r="B56" s="48"/>
      <c r="C56" s="8" t="s">
        <v>15</v>
      </c>
      <c r="D56" s="42"/>
      <c r="E56" s="39"/>
      <c r="F56" s="37"/>
      <c r="G56" s="37"/>
      <c r="H56" s="29"/>
    </row>
    <row r="57" spans="1:8" ht="25.5" x14ac:dyDescent="0.25">
      <c r="A57" s="7"/>
      <c r="B57" s="48"/>
      <c r="C57" s="8" t="s">
        <v>16</v>
      </c>
      <c r="D57" s="42"/>
      <c r="E57" s="39"/>
      <c r="F57" s="37"/>
      <c r="G57" s="37"/>
      <c r="H57" s="29"/>
    </row>
    <row r="58" spans="1:8" ht="25.5" x14ac:dyDescent="0.25">
      <c r="A58" s="7"/>
      <c r="B58" s="48"/>
      <c r="C58" s="8" t="s">
        <v>53</v>
      </c>
      <c r="D58" s="43"/>
      <c r="E58" s="40"/>
      <c r="F58" s="44"/>
      <c r="G58" s="44"/>
      <c r="H58" s="29"/>
    </row>
    <row r="59" spans="1:8" x14ac:dyDescent="0.25">
      <c r="A59" s="45" t="s">
        <v>0</v>
      </c>
      <c r="B59" s="45" t="s">
        <v>1</v>
      </c>
      <c r="C59" s="45" t="s">
        <v>2</v>
      </c>
      <c r="D59" s="12"/>
      <c r="E59" s="14"/>
      <c r="F59" s="12"/>
      <c r="G59" s="14"/>
      <c r="H59" s="2" t="s">
        <v>3</v>
      </c>
    </row>
    <row r="60" spans="1:8" ht="47.25" x14ac:dyDescent="0.25">
      <c r="A60" s="45"/>
      <c r="B60" s="45"/>
      <c r="C60" s="45"/>
      <c r="D60" s="3" t="s">
        <v>49</v>
      </c>
      <c r="E60" s="3" t="s">
        <v>54</v>
      </c>
      <c r="F60" s="3" t="s">
        <v>56</v>
      </c>
      <c r="G60" s="3" t="s">
        <v>57</v>
      </c>
      <c r="H60" s="3" t="s">
        <v>4</v>
      </c>
    </row>
    <row r="61" spans="1:8" ht="15.75" x14ac:dyDescent="0.25">
      <c r="A61" s="4" t="s">
        <v>18</v>
      </c>
      <c r="B61" s="47"/>
      <c r="C61" s="5" t="s">
        <v>19</v>
      </c>
      <c r="D61" s="41"/>
      <c r="E61" s="38">
        <v>17</v>
      </c>
      <c r="F61" s="36">
        <f>D61*E61</f>
        <v>0</v>
      </c>
      <c r="G61" s="36">
        <f>F61*(1.21)</f>
        <v>0</v>
      </c>
      <c r="H61" s="26"/>
    </row>
    <row r="62" spans="1:8" ht="15.75" x14ac:dyDescent="0.25">
      <c r="A62" s="7"/>
      <c r="B62" s="48"/>
      <c r="C62" s="5" t="s">
        <v>20</v>
      </c>
      <c r="D62" s="42"/>
      <c r="E62" s="39"/>
      <c r="F62" s="37"/>
      <c r="G62" s="37"/>
      <c r="H62" s="26"/>
    </row>
    <row r="63" spans="1:8" ht="15.75" x14ac:dyDescent="0.25">
      <c r="A63" s="7"/>
      <c r="B63" s="48"/>
      <c r="C63" s="5" t="s">
        <v>39</v>
      </c>
      <c r="D63" s="42"/>
      <c r="E63" s="39"/>
      <c r="F63" s="37"/>
      <c r="G63" s="37"/>
      <c r="H63" s="26"/>
    </row>
    <row r="64" spans="1:8" ht="15.75" x14ac:dyDescent="0.25">
      <c r="A64" s="7"/>
      <c r="B64" s="48"/>
      <c r="C64" s="5" t="s">
        <v>22</v>
      </c>
      <c r="D64" s="42"/>
      <c r="E64" s="39"/>
      <c r="F64" s="37"/>
      <c r="G64" s="37"/>
      <c r="H64" s="27"/>
    </row>
    <row r="65" spans="1:8" ht="15.75" x14ac:dyDescent="0.25">
      <c r="A65" s="7"/>
      <c r="B65" s="48"/>
      <c r="C65" s="5" t="s">
        <v>23</v>
      </c>
      <c r="D65" s="42"/>
      <c r="E65" s="40"/>
      <c r="F65" s="37"/>
      <c r="G65" s="37"/>
      <c r="H65" s="27"/>
    </row>
    <row r="66" spans="1:8" x14ac:dyDescent="0.25">
      <c r="A66" s="45" t="s">
        <v>0</v>
      </c>
      <c r="B66" s="45" t="s">
        <v>1</v>
      </c>
      <c r="C66" s="45" t="s">
        <v>2</v>
      </c>
      <c r="D66" s="12"/>
      <c r="E66" s="14"/>
      <c r="F66" s="12"/>
      <c r="G66" s="14"/>
      <c r="H66" s="2" t="s">
        <v>3</v>
      </c>
    </row>
    <row r="67" spans="1:8" ht="47.25" x14ac:dyDescent="0.25">
      <c r="A67" s="52"/>
      <c r="B67" s="45"/>
      <c r="C67" s="45"/>
      <c r="D67" s="3" t="s">
        <v>49</v>
      </c>
      <c r="E67" s="3" t="s">
        <v>54</v>
      </c>
      <c r="F67" s="3" t="s">
        <v>56</v>
      </c>
      <c r="G67" s="3" t="s">
        <v>50</v>
      </c>
      <c r="H67" s="3" t="s">
        <v>4</v>
      </c>
    </row>
    <row r="68" spans="1:8" ht="15.75" x14ac:dyDescent="0.25">
      <c r="A68" s="4" t="s">
        <v>24</v>
      </c>
      <c r="B68" s="51"/>
      <c r="C68" s="5" t="s">
        <v>40</v>
      </c>
      <c r="D68" s="41"/>
      <c r="E68" s="38">
        <v>17</v>
      </c>
      <c r="F68" s="36">
        <f>D68*E68</f>
        <v>0</v>
      </c>
      <c r="G68" s="36">
        <f>F68*(1.21)</f>
        <v>0</v>
      </c>
      <c r="H68" s="26"/>
    </row>
    <row r="69" spans="1:8" ht="15.75" x14ac:dyDescent="0.25">
      <c r="A69" s="7"/>
      <c r="B69" s="50"/>
      <c r="C69" s="11" t="s">
        <v>41</v>
      </c>
      <c r="D69" s="42"/>
      <c r="E69" s="39"/>
      <c r="F69" s="37"/>
      <c r="G69" s="37"/>
      <c r="H69" s="26"/>
    </row>
    <row r="70" spans="1:8" ht="38.25" x14ac:dyDescent="0.25">
      <c r="A70" s="7"/>
      <c r="B70" s="50"/>
      <c r="C70" s="5" t="s">
        <v>42</v>
      </c>
      <c r="D70" s="42"/>
      <c r="E70" s="39"/>
      <c r="F70" s="37"/>
      <c r="G70" s="37"/>
      <c r="H70" s="26"/>
    </row>
    <row r="71" spans="1:8" ht="15.75" x14ac:dyDescent="0.25">
      <c r="A71" s="7"/>
      <c r="B71" s="50"/>
      <c r="C71" s="5" t="s">
        <v>28</v>
      </c>
      <c r="D71" s="42"/>
      <c r="E71" s="39"/>
      <c r="F71" s="37"/>
      <c r="G71" s="37"/>
      <c r="H71" s="27"/>
    </row>
    <row r="72" spans="1:8" ht="15.75" x14ac:dyDescent="0.25">
      <c r="A72" s="7"/>
      <c r="B72" s="50"/>
      <c r="C72" s="5" t="s">
        <v>43</v>
      </c>
      <c r="D72" s="42"/>
      <c r="E72" s="39"/>
      <c r="F72" s="37"/>
      <c r="G72" s="37"/>
      <c r="H72" s="26"/>
    </row>
    <row r="73" spans="1:8" ht="15.75" x14ac:dyDescent="0.25">
      <c r="A73" s="7"/>
      <c r="B73" s="50"/>
      <c r="C73" s="5" t="s">
        <v>30</v>
      </c>
      <c r="D73" s="42"/>
      <c r="E73" s="39"/>
      <c r="F73" s="37"/>
      <c r="G73" s="37"/>
      <c r="H73" s="26"/>
    </row>
    <row r="74" spans="1:8" ht="25.5" x14ac:dyDescent="0.25">
      <c r="A74" s="7"/>
      <c r="B74" s="50"/>
      <c r="C74" s="5" t="s">
        <v>31</v>
      </c>
      <c r="D74" s="42"/>
      <c r="E74" s="39"/>
      <c r="F74" s="37"/>
      <c r="G74" s="37"/>
      <c r="H74" s="26"/>
    </row>
    <row r="75" spans="1:8" ht="38.25" x14ac:dyDescent="0.25">
      <c r="A75" s="7"/>
      <c r="B75" s="50"/>
      <c r="C75" s="5" t="s">
        <v>32</v>
      </c>
      <c r="D75" s="42"/>
      <c r="E75" s="39"/>
      <c r="F75" s="37"/>
      <c r="G75" s="37"/>
      <c r="H75" s="26"/>
    </row>
    <row r="76" spans="1:8" ht="15.75" x14ac:dyDescent="0.25">
      <c r="A76" s="7"/>
      <c r="B76" s="50"/>
      <c r="C76" s="5" t="s">
        <v>33</v>
      </c>
      <c r="D76" s="42"/>
      <c r="E76" s="39"/>
      <c r="F76" s="37"/>
      <c r="G76" s="37"/>
      <c r="H76" s="28"/>
    </row>
    <row r="77" spans="1:8" ht="15.75" x14ac:dyDescent="0.25">
      <c r="A77" s="7"/>
      <c r="B77" s="50"/>
      <c r="C77" s="5" t="s">
        <v>34</v>
      </c>
      <c r="D77" s="42"/>
      <c r="E77" s="39"/>
      <c r="F77" s="37"/>
      <c r="G77" s="37"/>
      <c r="H77" s="28"/>
    </row>
    <row r="78" spans="1:8" ht="25.5" x14ac:dyDescent="0.25">
      <c r="A78" s="7"/>
      <c r="B78" s="50"/>
      <c r="C78" s="5" t="s">
        <v>35</v>
      </c>
      <c r="D78" s="42"/>
      <c r="E78" s="39"/>
      <c r="F78" s="37"/>
      <c r="G78" s="37"/>
      <c r="H78" s="28"/>
    </row>
    <row r="79" spans="1:8" ht="25.5" x14ac:dyDescent="0.25">
      <c r="A79" s="7"/>
      <c r="B79" s="50"/>
      <c r="C79" s="5" t="s">
        <v>44</v>
      </c>
      <c r="D79" s="42"/>
      <c r="E79" s="39"/>
      <c r="F79" s="37"/>
      <c r="G79" s="37"/>
      <c r="H79" s="28"/>
    </row>
    <row r="80" spans="1:8" ht="25.5" x14ac:dyDescent="0.25">
      <c r="A80" s="7"/>
      <c r="B80" s="50"/>
      <c r="C80" s="8" t="s">
        <v>37</v>
      </c>
      <c r="D80" s="43"/>
      <c r="E80" s="40"/>
      <c r="F80" s="44"/>
      <c r="G80" s="44"/>
      <c r="H80" s="28"/>
    </row>
    <row r="81" spans="1:8" ht="15.75" x14ac:dyDescent="0.25">
      <c r="A81" s="20" t="s">
        <v>51</v>
      </c>
      <c r="B81" s="50"/>
      <c r="C81" s="9"/>
      <c r="D81" s="8"/>
      <c r="E81" s="8"/>
      <c r="F81" s="22">
        <f>F46+F61+F68</f>
        <v>0</v>
      </c>
      <c r="G81" s="22">
        <f>G46+G61+G68</f>
        <v>0</v>
      </c>
      <c r="H81" s="9"/>
    </row>
    <row r="83" spans="1:8" ht="26.25" x14ac:dyDescent="0.4">
      <c r="A83" s="46" t="s">
        <v>64</v>
      </c>
      <c r="B83" s="46"/>
      <c r="C83" s="46"/>
      <c r="D83" s="46"/>
      <c r="E83" s="46"/>
      <c r="F83" s="46"/>
      <c r="G83" s="46"/>
      <c r="H83" s="46"/>
    </row>
    <row r="84" spans="1:8" ht="18.75" x14ac:dyDescent="0.3">
      <c r="A84" s="1"/>
      <c r="B84" s="1"/>
      <c r="C84" s="1"/>
      <c r="D84" s="13"/>
      <c r="E84" s="15"/>
      <c r="F84" s="13"/>
      <c r="G84" s="1"/>
      <c r="H84" s="1"/>
    </row>
    <row r="85" spans="1:8" x14ac:dyDescent="0.25">
      <c r="A85" s="45" t="s">
        <v>0</v>
      </c>
      <c r="B85" s="45" t="s">
        <v>1</v>
      </c>
      <c r="C85" s="45" t="s">
        <v>2</v>
      </c>
      <c r="D85" s="12"/>
      <c r="E85" s="14"/>
      <c r="F85" s="12"/>
      <c r="G85" s="14"/>
      <c r="H85" s="2" t="s">
        <v>3</v>
      </c>
    </row>
    <row r="86" spans="1:8" ht="47.25" x14ac:dyDescent="0.25">
      <c r="A86" s="45"/>
      <c r="B86" s="45"/>
      <c r="C86" s="45"/>
      <c r="D86" s="3" t="s">
        <v>49</v>
      </c>
      <c r="E86" s="3" t="s">
        <v>54</v>
      </c>
      <c r="F86" s="3" t="s">
        <v>56</v>
      </c>
      <c r="G86" s="3" t="s">
        <v>57</v>
      </c>
      <c r="H86" s="3" t="s">
        <v>4</v>
      </c>
    </row>
    <row r="87" spans="1:8" ht="15.75" x14ac:dyDescent="0.25">
      <c r="A87" s="4" t="s">
        <v>5</v>
      </c>
      <c r="B87" s="47"/>
      <c r="C87" s="5" t="s">
        <v>6</v>
      </c>
      <c r="D87" s="53"/>
      <c r="E87" s="38">
        <v>1</v>
      </c>
      <c r="F87" s="56">
        <f>D87*E87</f>
        <v>0</v>
      </c>
      <c r="G87" s="56">
        <f>F87*(1.21)</f>
        <v>0</v>
      </c>
      <c r="H87" s="26"/>
    </row>
    <row r="88" spans="1:8" ht="63.75" x14ac:dyDescent="0.25">
      <c r="A88" s="7"/>
      <c r="B88" s="48"/>
      <c r="C88" s="5" t="s">
        <v>7</v>
      </c>
      <c r="D88" s="54"/>
      <c r="E88" s="39"/>
      <c r="F88" s="57"/>
      <c r="G88" s="57"/>
      <c r="H88" s="26"/>
    </row>
    <row r="89" spans="1:8" ht="51" x14ac:dyDescent="0.25">
      <c r="A89" s="7"/>
      <c r="B89" s="48"/>
      <c r="C89" s="5" t="s">
        <v>66</v>
      </c>
      <c r="D89" s="54"/>
      <c r="E89" s="39"/>
      <c r="F89" s="57"/>
      <c r="G89" s="57"/>
      <c r="H89" s="26"/>
    </row>
    <row r="90" spans="1:8" ht="15.75" x14ac:dyDescent="0.25">
      <c r="A90" s="7"/>
      <c r="B90" s="48"/>
      <c r="C90" s="5" t="s">
        <v>8</v>
      </c>
      <c r="D90" s="54"/>
      <c r="E90" s="39"/>
      <c r="F90" s="57"/>
      <c r="G90" s="57"/>
      <c r="H90" s="27"/>
    </row>
    <row r="91" spans="1:8" ht="15.75" x14ac:dyDescent="0.25">
      <c r="A91" s="7"/>
      <c r="B91" s="48"/>
      <c r="C91" s="5" t="s">
        <v>9</v>
      </c>
      <c r="D91" s="54"/>
      <c r="E91" s="39"/>
      <c r="F91" s="57"/>
      <c r="G91" s="57"/>
      <c r="H91" s="26"/>
    </row>
    <row r="92" spans="1:8" ht="15.75" x14ac:dyDescent="0.25">
      <c r="A92" s="7"/>
      <c r="B92" s="48"/>
      <c r="C92" s="5" t="s">
        <v>10</v>
      </c>
      <c r="D92" s="54"/>
      <c r="E92" s="39"/>
      <c r="F92" s="57"/>
      <c r="G92" s="57"/>
      <c r="H92" s="26"/>
    </row>
    <row r="93" spans="1:8" ht="15.75" x14ac:dyDescent="0.25">
      <c r="A93" s="7"/>
      <c r="B93" s="48"/>
      <c r="C93" s="5" t="s">
        <v>11</v>
      </c>
      <c r="D93" s="54"/>
      <c r="E93" s="39"/>
      <c r="F93" s="57"/>
      <c r="G93" s="57"/>
      <c r="H93" s="28"/>
    </row>
    <row r="94" spans="1:8" ht="15.75" x14ac:dyDescent="0.25">
      <c r="A94" s="7"/>
      <c r="B94" s="48"/>
      <c r="C94" s="5" t="s">
        <v>12</v>
      </c>
      <c r="D94" s="54"/>
      <c r="E94" s="39"/>
      <c r="F94" s="57"/>
      <c r="G94" s="57"/>
      <c r="H94" s="28"/>
    </row>
    <row r="95" spans="1:8" ht="15.75" x14ac:dyDescent="0.25">
      <c r="A95" s="7"/>
      <c r="B95" s="48"/>
      <c r="C95" s="5" t="s">
        <v>13</v>
      </c>
      <c r="D95" s="54"/>
      <c r="E95" s="39"/>
      <c r="F95" s="57"/>
      <c r="G95" s="57"/>
      <c r="H95" s="28"/>
    </row>
    <row r="96" spans="1:8" ht="15.75" x14ac:dyDescent="0.25">
      <c r="A96" s="7"/>
      <c r="B96" s="48"/>
      <c r="C96" s="8" t="s">
        <v>14</v>
      </c>
      <c r="D96" s="54"/>
      <c r="E96" s="39"/>
      <c r="F96" s="57"/>
      <c r="G96" s="57"/>
      <c r="H96" s="29"/>
    </row>
    <row r="97" spans="1:8" ht="25.5" x14ac:dyDescent="0.25">
      <c r="A97" s="7"/>
      <c r="B97" s="48"/>
      <c r="C97" s="8" t="s">
        <v>15</v>
      </c>
      <c r="D97" s="54"/>
      <c r="E97" s="39"/>
      <c r="F97" s="57"/>
      <c r="G97" s="57"/>
      <c r="H97" s="29"/>
    </row>
    <row r="98" spans="1:8" ht="25.5" x14ac:dyDescent="0.25">
      <c r="A98" s="7"/>
      <c r="B98" s="48"/>
      <c r="C98" s="8" t="s">
        <v>16</v>
      </c>
      <c r="D98" s="54"/>
      <c r="E98" s="39"/>
      <c r="F98" s="57"/>
      <c r="G98" s="57"/>
      <c r="H98" s="29"/>
    </row>
    <row r="99" spans="1:8" ht="38.25" x14ac:dyDescent="0.25">
      <c r="A99" s="7"/>
      <c r="B99" s="48"/>
      <c r="C99" s="8" t="s">
        <v>45</v>
      </c>
      <c r="D99" s="54"/>
      <c r="E99" s="39"/>
      <c r="F99" s="57"/>
      <c r="G99" s="57"/>
      <c r="H99" s="29"/>
    </row>
    <row r="100" spans="1:8" ht="25.5" x14ac:dyDescent="0.25">
      <c r="A100" s="7"/>
      <c r="B100" s="48"/>
      <c r="C100" s="8" t="s">
        <v>17</v>
      </c>
      <c r="D100" s="55"/>
      <c r="E100" s="40"/>
      <c r="F100" s="58"/>
      <c r="G100" s="58"/>
      <c r="H100" s="29"/>
    </row>
    <row r="101" spans="1:8" x14ac:dyDescent="0.25">
      <c r="A101" s="45" t="s">
        <v>0</v>
      </c>
      <c r="B101" s="45" t="s">
        <v>1</v>
      </c>
      <c r="C101" s="45" t="s">
        <v>2</v>
      </c>
      <c r="D101" s="12"/>
      <c r="E101" s="14"/>
      <c r="F101" s="12"/>
      <c r="G101" s="14"/>
      <c r="H101" s="2" t="s">
        <v>3</v>
      </c>
    </row>
    <row r="102" spans="1:8" ht="47.25" x14ac:dyDescent="0.25">
      <c r="A102" s="45"/>
      <c r="B102" s="45"/>
      <c r="C102" s="45"/>
      <c r="D102" s="3" t="s">
        <v>49</v>
      </c>
      <c r="E102" s="3" t="s">
        <v>54</v>
      </c>
      <c r="F102" s="3" t="s">
        <v>56</v>
      </c>
      <c r="G102" s="3" t="s">
        <v>57</v>
      </c>
      <c r="H102" s="3" t="s">
        <v>4</v>
      </c>
    </row>
    <row r="103" spans="1:8" ht="15.75" x14ac:dyDescent="0.25">
      <c r="A103" s="4" t="s">
        <v>18</v>
      </c>
      <c r="B103" s="47"/>
      <c r="C103" s="5" t="s">
        <v>19</v>
      </c>
      <c r="D103" s="41"/>
      <c r="E103" s="38">
        <v>1</v>
      </c>
      <c r="F103" s="36">
        <f>D103*E103</f>
        <v>0</v>
      </c>
      <c r="G103" s="36">
        <f>F103*(1.21)</f>
        <v>0</v>
      </c>
      <c r="H103" s="26"/>
    </row>
    <row r="104" spans="1:8" ht="15.75" x14ac:dyDescent="0.25">
      <c r="A104" s="7"/>
      <c r="B104" s="48"/>
      <c r="C104" s="5" t="s">
        <v>20</v>
      </c>
      <c r="D104" s="42"/>
      <c r="E104" s="39"/>
      <c r="F104" s="37"/>
      <c r="G104" s="37"/>
      <c r="H104" s="26"/>
    </row>
    <row r="105" spans="1:8" ht="15.75" x14ac:dyDescent="0.25">
      <c r="A105" s="7"/>
      <c r="B105" s="48"/>
      <c r="C105" s="5" t="s">
        <v>21</v>
      </c>
      <c r="D105" s="42"/>
      <c r="E105" s="39"/>
      <c r="F105" s="37"/>
      <c r="G105" s="37"/>
      <c r="H105" s="26"/>
    </row>
    <row r="106" spans="1:8" ht="15.75" x14ac:dyDescent="0.25">
      <c r="A106" s="7"/>
      <c r="B106" s="48"/>
      <c r="C106" s="5" t="s">
        <v>22</v>
      </c>
      <c r="D106" s="42"/>
      <c r="E106" s="39"/>
      <c r="F106" s="37"/>
      <c r="G106" s="37"/>
      <c r="H106" s="27"/>
    </row>
    <row r="107" spans="1:8" ht="15.75" x14ac:dyDescent="0.25">
      <c r="A107" s="7"/>
      <c r="B107" s="48"/>
      <c r="C107" s="5" t="s">
        <v>23</v>
      </c>
      <c r="D107" s="42"/>
      <c r="E107" s="40"/>
      <c r="F107" s="37"/>
      <c r="G107" s="37"/>
      <c r="H107" s="27"/>
    </row>
    <row r="108" spans="1:8" x14ac:dyDescent="0.25">
      <c r="A108" s="45" t="s">
        <v>0</v>
      </c>
      <c r="B108" s="45" t="s">
        <v>1</v>
      </c>
      <c r="C108" s="45" t="s">
        <v>2</v>
      </c>
      <c r="D108" s="12"/>
      <c r="E108" s="14"/>
      <c r="F108" s="12"/>
      <c r="G108" s="14"/>
      <c r="H108" s="2" t="s">
        <v>3</v>
      </c>
    </row>
    <row r="109" spans="1:8" ht="47.25" x14ac:dyDescent="0.25">
      <c r="A109" s="52"/>
      <c r="B109" s="45"/>
      <c r="C109" s="45"/>
      <c r="D109" s="3" t="s">
        <v>49</v>
      </c>
      <c r="E109" s="3" t="s">
        <v>54</v>
      </c>
      <c r="F109" s="3" t="s">
        <v>56</v>
      </c>
      <c r="G109" s="3" t="s">
        <v>50</v>
      </c>
      <c r="H109" s="3" t="s">
        <v>4</v>
      </c>
    </row>
    <row r="110" spans="1:8" ht="15.75" x14ac:dyDescent="0.25">
      <c r="A110" s="4" t="s">
        <v>46</v>
      </c>
      <c r="B110" s="47"/>
      <c r="C110" s="5" t="s">
        <v>25</v>
      </c>
      <c r="D110" s="41"/>
      <c r="E110" s="38">
        <v>1</v>
      </c>
      <c r="F110" s="36">
        <f>D110*E110</f>
        <v>0</v>
      </c>
      <c r="G110" s="36">
        <f>F110*(1.21)</f>
        <v>0</v>
      </c>
      <c r="H110" s="26"/>
    </row>
    <row r="111" spans="1:8" ht="15.75" x14ac:dyDescent="0.25">
      <c r="A111" s="7"/>
      <c r="B111" s="48"/>
      <c r="C111" s="11" t="s">
        <v>26</v>
      </c>
      <c r="D111" s="42"/>
      <c r="E111" s="39"/>
      <c r="F111" s="37"/>
      <c r="G111" s="37"/>
      <c r="H111" s="26"/>
    </row>
    <row r="112" spans="1:8" ht="15.75" x14ac:dyDescent="0.25">
      <c r="A112" s="7"/>
      <c r="B112" s="48"/>
      <c r="C112" s="5" t="s">
        <v>27</v>
      </c>
      <c r="D112" s="42"/>
      <c r="E112" s="39"/>
      <c r="F112" s="37"/>
      <c r="G112" s="37"/>
      <c r="H112" s="26"/>
    </row>
    <row r="113" spans="1:8" ht="15.75" x14ac:dyDescent="0.25">
      <c r="A113" s="7"/>
      <c r="B113" s="48"/>
      <c r="C113" s="5" t="s">
        <v>28</v>
      </c>
      <c r="D113" s="42"/>
      <c r="E113" s="39"/>
      <c r="F113" s="37"/>
      <c r="G113" s="37"/>
      <c r="H113" s="27"/>
    </row>
    <row r="114" spans="1:8" ht="25.5" x14ac:dyDescent="0.25">
      <c r="A114" s="7"/>
      <c r="B114" s="48"/>
      <c r="C114" s="5" t="s">
        <v>36</v>
      </c>
      <c r="D114" s="42"/>
      <c r="E114" s="39"/>
      <c r="F114" s="37"/>
      <c r="G114" s="37"/>
      <c r="H114" s="27"/>
    </row>
    <row r="115" spans="1:8" ht="15.75" x14ac:dyDescent="0.25">
      <c r="A115" s="7"/>
      <c r="B115" s="48"/>
      <c r="C115" s="5" t="s">
        <v>29</v>
      </c>
      <c r="D115" s="42"/>
      <c r="E115" s="40"/>
      <c r="F115" s="37"/>
      <c r="G115" s="37"/>
      <c r="H115" s="27"/>
    </row>
    <row r="116" spans="1:8" ht="15.75" x14ac:dyDescent="0.25">
      <c r="A116" s="20" t="s">
        <v>51</v>
      </c>
      <c r="B116" s="49"/>
      <c r="C116" s="9"/>
      <c r="D116" s="8"/>
      <c r="E116" s="8"/>
      <c r="F116" s="22">
        <f>F87+F103+F110</f>
        <v>0</v>
      </c>
      <c r="G116" s="22">
        <f>G87+G103+G110</f>
        <v>0</v>
      </c>
      <c r="H116" s="6"/>
    </row>
    <row r="118" spans="1:8" ht="26.25" x14ac:dyDescent="0.4">
      <c r="A118" s="46" t="s">
        <v>47</v>
      </c>
      <c r="B118" s="46"/>
      <c r="C118" s="46"/>
      <c r="D118" s="46"/>
      <c r="E118" s="46"/>
      <c r="F118" s="46"/>
      <c r="G118" s="46"/>
      <c r="H118" s="46"/>
    </row>
    <row r="119" spans="1:8" ht="18.75" x14ac:dyDescent="0.3">
      <c r="A119" s="1"/>
      <c r="B119" s="1"/>
      <c r="C119" s="1"/>
      <c r="D119" s="13"/>
      <c r="E119" s="15"/>
      <c r="F119" s="13"/>
      <c r="G119" s="1"/>
      <c r="H119" s="1"/>
    </row>
    <row r="120" spans="1:8" x14ac:dyDescent="0.25">
      <c r="A120" s="45" t="s">
        <v>0</v>
      </c>
      <c r="B120" s="45" t="s">
        <v>1</v>
      </c>
      <c r="C120" s="45" t="s">
        <v>2</v>
      </c>
      <c r="D120" s="61" t="s">
        <v>55</v>
      </c>
      <c r="E120" s="52"/>
      <c r="F120" s="61" t="s">
        <v>61</v>
      </c>
      <c r="G120" s="61" t="s">
        <v>62</v>
      </c>
      <c r="H120" s="31"/>
    </row>
    <row r="121" spans="1:8" ht="19.5" customHeight="1" x14ac:dyDescent="0.25">
      <c r="A121" s="45"/>
      <c r="B121" s="45"/>
      <c r="C121" s="45"/>
      <c r="D121" s="62"/>
      <c r="E121" s="71"/>
      <c r="F121" s="62"/>
      <c r="G121" s="62"/>
      <c r="H121" s="32"/>
    </row>
    <row r="122" spans="1:8" ht="51" x14ac:dyDescent="0.25">
      <c r="A122" s="63" t="s">
        <v>48</v>
      </c>
      <c r="B122" s="64"/>
      <c r="C122" s="5" t="s">
        <v>58</v>
      </c>
      <c r="D122" s="35"/>
      <c r="E122" s="65"/>
      <c r="F122" s="65"/>
      <c r="G122" s="68"/>
      <c r="H122" s="33"/>
    </row>
    <row r="123" spans="1:8" ht="38.25" x14ac:dyDescent="0.25">
      <c r="A123" s="63"/>
      <c r="B123" s="64"/>
      <c r="C123" s="5" t="s">
        <v>59</v>
      </c>
      <c r="D123" s="35"/>
      <c r="E123" s="66"/>
      <c r="F123" s="66"/>
      <c r="G123" s="69"/>
      <c r="H123" s="33"/>
    </row>
    <row r="124" spans="1:8" ht="38.25" x14ac:dyDescent="0.25">
      <c r="A124" s="63"/>
      <c r="B124" s="64"/>
      <c r="C124" s="5" t="s">
        <v>63</v>
      </c>
      <c r="D124" s="35"/>
      <c r="E124" s="66"/>
      <c r="F124" s="66"/>
      <c r="G124" s="69"/>
      <c r="H124" s="33"/>
    </row>
    <row r="125" spans="1:8" ht="15.75" x14ac:dyDescent="0.25">
      <c r="A125" s="63"/>
      <c r="B125" s="64"/>
      <c r="C125" s="5" t="s">
        <v>60</v>
      </c>
      <c r="D125" s="35"/>
      <c r="E125" s="67"/>
      <c r="F125" s="67"/>
      <c r="G125" s="70"/>
      <c r="H125" s="33"/>
    </row>
    <row r="126" spans="1:8" s="25" customFormat="1" ht="31.5" x14ac:dyDescent="0.5">
      <c r="A126" s="59" t="s">
        <v>52</v>
      </c>
      <c r="B126" s="60"/>
      <c r="C126" s="23"/>
      <c r="D126" s="23"/>
      <c r="E126" s="23"/>
      <c r="F126" s="24">
        <f>F40+F81+F116</f>
        <v>0</v>
      </c>
      <c r="G126" s="30">
        <f>G40+G81+G116</f>
        <v>0</v>
      </c>
      <c r="H126" s="34"/>
    </row>
  </sheetData>
  <sheetProtection algorithmName="SHA-512" hashValue="Yw+SRUZcgSkzZWNaEu2sGAMaMz5N6WABvKac4lfcbXCMiy08rMZi31X+rSBHkOpWg+P7mtNEBMwH3ndC2jmqmA==" saltValue="6kK8mTu6pIctUe1z2bZfZw==" spinCount="100000" sheet="1" objects="1" scenarios="1"/>
  <mergeCells count="89">
    <mergeCell ref="A126:B126"/>
    <mergeCell ref="F120:F121"/>
    <mergeCell ref="G120:G121"/>
    <mergeCell ref="A122:A125"/>
    <mergeCell ref="B122:B125"/>
    <mergeCell ref="A120:A121"/>
    <mergeCell ref="B120:B121"/>
    <mergeCell ref="C120:C121"/>
    <mergeCell ref="F122:F125"/>
    <mergeCell ref="G122:G125"/>
    <mergeCell ref="E122:E125"/>
    <mergeCell ref="E120:E121"/>
    <mergeCell ref="D120:D121"/>
    <mergeCell ref="C3:C4"/>
    <mergeCell ref="E27:E39"/>
    <mergeCell ref="E46:E58"/>
    <mergeCell ref="E61:E65"/>
    <mergeCell ref="E103:E107"/>
    <mergeCell ref="E68:E80"/>
    <mergeCell ref="D103:D107"/>
    <mergeCell ref="A83:H83"/>
    <mergeCell ref="A85:A86"/>
    <mergeCell ref="B85:B86"/>
    <mergeCell ref="C85:C86"/>
    <mergeCell ref="B87:B100"/>
    <mergeCell ref="B46:B58"/>
    <mergeCell ref="A59:A60"/>
    <mergeCell ref="B59:B60"/>
    <mergeCell ref="C59:C60"/>
    <mergeCell ref="C108:C109"/>
    <mergeCell ref="B110:B116"/>
    <mergeCell ref="A108:A109"/>
    <mergeCell ref="B108:B109"/>
    <mergeCell ref="A118:H118"/>
    <mergeCell ref="D110:D115"/>
    <mergeCell ref="F110:F115"/>
    <mergeCell ref="G110:G115"/>
    <mergeCell ref="E110:E115"/>
    <mergeCell ref="C66:C67"/>
    <mergeCell ref="F61:F65"/>
    <mergeCell ref="F103:F107"/>
    <mergeCell ref="G103:G107"/>
    <mergeCell ref="A101:A102"/>
    <mergeCell ref="B101:B102"/>
    <mergeCell ref="C101:C102"/>
    <mergeCell ref="B103:B107"/>
    <mergeCell ref="B68:B81"/>
    <mergeCell ref="A66:A67"/>
    <mergeCell ref="B66:B67"/>
    <mergeCell ref="D87:D100"/>
    <mergeCell ref="E87:E100"/>
    <mergeCell ref="F87:F100"/>
    <mergeCell ref="G87:G100"/>
    <mergeCell ref="B61:B65"/>
    <mergeCell ref="B27:B40"/>
    <mergeCell ref="A43:H43"/>
    <mergeCell ref="A44:A45"/>
    <mergeCell ref="B44:B45"/>
    <mergeCell ref="C44:C45"/>
    <mergeCell ref="D27:D39"/>
    <mergeCell ref="F27:F39"/>
    <mergeCell ref="G27:G39"/>
    <mergeCell ref="A25:A26"/>
    <mergeCell ref="B25:B26"/>
    <mergeCell ref="C25:C26"/>
    <mergeCell ref="A1:H1"/>
    <mergeCell ref="A3:A4"/>
    <mergeCell ref="B3:B4"/>
    <mergeCell ref="B5:B17"/>
    <mergeCell ref="A18:A19"/>
    <mergeCell ref="B18:B19"/>
    <mergeCell ref="C18:C19"/>
    <mergeCell ref="B20:B24"/>
    <mergeCell ref="D5:D17"/>
    <mergeCell ref="E5:E17"/>
    <mergeCell ref="G5:G17"/>
    <mergeCell ref="F5:F17"/>
    <mergeCell ref="D20:D24"/>
    <mergeCell ref="F20:F24"/>
    <mergeCell ref="G20:G24"/>
    <mergeCell ref="E20:E24"/>
    <mergeCell ref="D68:D80"/>
    <mergeCell ref="F68:F80"/>
    <mergeCell ref="G68:G80"/>
    <mergeCell ref="G61:G65"/>
    <mergeCell ref="D46:D58"/>
    <mergeCell ref="F46:F58"/>
    <mergeCell ref="G46:G58"/>
    <mergeCell ref="D61:D6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Slavíček</dc:creator>
  <cp:lastModifiedBy>Gabriela Papoušková</cp:lastModifiedBy>
  <dcterms:created xsi:type="dcterms:W3CDTF">2024-06-04T07:46:46Z</dcterms:created>
  <dcterms:modified xsi:type="dcterms:W3CDTF">2024-06-12T12:53:05Z</dcterms:modified>
</cp:coreProperties>
</file>