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/>
</workbook>
</file>

<file path=xl/calcChain.xml><?xml version="1.0" encoding="utf-8"?>
<calcChain xmlns="http://schemas.openxmlformats.org/spreadsheetml/2006/main">
  <c r="H25" i="1"/>
  <c r="H26"/>
  <c r="H20"/>
  <c r="H23"/>
  <c r="H28" s="1"/>
  <c r="H24"/>
  <c r="H16"/>
  <c r="H11"/>
  <c r="H13" s="1"/>
  <c r="H27"/>
  <c r="H17"/>
  <c r="H19"/>
  <c r="H18"/>
  <c r="H15"/>
  <c r="H12"/>
  <c r="H21"/>
  <c r="H30" l="1"/>
  <c r="H31" l="1"/>
  <c r="H32"/>
</calcChain>
</file>

<file path=xl/sharedStrings.xml><?xml version="1.0" encoding="utf-8"?>
<sst xmlns="http://schemas.openxmlformats.org/spreadsheetml/2006/main" count="61" uniqueCount="44">
  <si>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</si>
  <si>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</si>
  <si>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</si>
  <si>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</si>
  <si>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</si>
  <si>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</si>
  <si>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</si>
  <si>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</si>
  <si>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</si>
  <si>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</si>
  <si>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</si>
  <si>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</si>
  <si>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</si>
  <si>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</si>
  <si>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</si>
  <si>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</si>
  <si>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</si>
  <si>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</si>
  <si>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</si>
  <si>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</si>
  <si>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</si>
  <si>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</si>
  <si>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</si>
  <si>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</si>
  <si>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Úprava krajnice tl. do 100 mm š do 0,5m recyklátem</t>
  </si>
  <si>
    <t>Obrusná vrstva ACO 11 v tl. 50 mm</t>
  </si>
  <si>
    <t>DIO během výstavby</t>
  </si>
  <si>
    <t>m</t>
  </si>
  <si>
    <t>Ostatní práce a konstrukce</t>
  </si>
  <si>
    <t>Podélná a příčná spára, profrézování a zalití v obrusné vrstvě</t>
  </si>
  <si>
    <t>Obnova VDZ, barva a def plast hladký (V4, V1 a 3x přechody pro chodce)</t>
  </si>
  <si>
    <t>ks</t>
  </si>
  <si>
    <t>VDZ symbol na vozovce (A12a) termoplast, barva</t>
  </si>
  <si>
    <t>Stavba : Oprava silnice II/101 Brandýs n/L Stará Boleslav</t>
  </si>
  <si>
    <t>Staničení: 104,000 - 106,237</t>
  </si>
  <si>
    <t>Frézování vozovky s odvozem. Tl. 80mm</t>
  </si>
  <si>
    <t>Napojení na stávající komunikace</t>
  </si>
  <si>
    <t>Výšková úprava revizních šachet, vpustí a šoupat</t>
  </si>
  <si>
    <t>Protiskluzový nátěr Rocbinda</t>
  </si>
  <si>
    <t>Vyrovnávka  z asfaltobetonu prům tl. 30 mm</t>
  </si>
  <si>
    <t>Obnova světelné signalziace u V7</t>
  </si>
  <si>
    <t>kpl</t>
  </si>
  <si>
    <t>Datum: 25.6.2018</t>
  </si>
  <si>
    <t>Zadávací rozpočet</t>
  </si>
</sst>
</file>

<file path=xl/styles.xml><?xml version="1.0" encoding="utf-8"?>
<styleSheet xmlns="http://schemas.openxmlformats.org/spreadsheetml/2006/main">
  <numFmts count="2">
    <numFmt numFmtId="172" formatCode="#"/>
    <numFmt numFmtId="173" formatCode="#,##0.000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72" fontId="9" fillId="0" borderId="0" xfId="0" applyNumberFormat="1" applyFont="1" applyFill="1" applyAlignment="1" applyProtection="1"/>
    <xf numFmtId="172" fontId="5" fillId="0" borderId="0" xfId="0" applyNumberFormat="1" applyFont="1" applyFill="1" applyAlignment="1" applyProtection="1"/>
    <xf numFmtId="173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72" fontId="10" fillId="0" borderId="0" xfId="0" applyNumberFormat="1" applyFont="1" applyFill="1" applyAlignment="1" applyProtection="1">
      <alignment vertical="center"/>
    </xf>
    <xf numFmtId="172" fontId="6" fillId="0" borderId="0" xfId="0" applyNumberFormat="1" applyFont="1" applyFill="1" applyAlignment="1" applyProtection="1">
      <alignment vertical="center"/>
    </xf>
    <xf numFmtId="172" fontId="10" fillId="0" borderId="0" xfId="0" applyNumberFormat="1" applyFont="1" applyFill="1" applyAlignment="1" applyProtection="1">
      <alignment horizontal="left" vertical="center"/>
    </xf>
    <xf numFmtId="173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73" fontId="10" fillId="0" borderId="0" xfId="0" applyNumberFormat="1" applyFont="1" applyFill="1" applyAlignment="1" applyProtection="1">
      <alignment vertical="center"/>
    </xf>
    <xf numFmtId="172" fontId="9" fillId="0" borderId="0" xfId="0" applyNumberFormat="1" applyFont="1" applyFill="1" applyAlignment="1" applyProtection="1">
      <alignment vertical="top"/>
    </xf>
    <xf numFmtId="172" fontId="5" fillId="0" borderId="0" xfId="0" applyNumberFormat="1" applyFont="1" applyFill="1" applyAlignment="1" applyProtection="1">
      <alignment vertical="top"/>
    </xf>
    <xf numFmtId="173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72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72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72" fontId="11" fillId="0" borderId="0" xfId="0" applyNumberFormat="1" applyFont="1" applyFill="1" applyAlignment="1" applyProtection="1"/>
    <xf numFmtId="0" fontId="12" fillId="0" borderId="0" xfId="0" applyFont="1"/>
    <xf numFmtId="172" fontId="2" fillId="0" borderId="4" xfId="0" applyNumberFormat="1" applyFont="1" applyFill="1" applyBorder="1" applyAlignment="1" applyProtection="1">
      <alignment vertical="center"/>
    </xf>
    <xf numFmtId="172" fontId="2" fillId="0" borderId="4" xfId="0" applyNumberFormat="1" applyFont="1" applyFill="1" applyBorder="1" applyAlignment="1" applyProtection="1">
      <alignment horizontal="center" vertical="center"/>
    </xf>
    <xf numFmtId="172" fontId="2" fillId="0" borderId="4" xfId="0" applyNumberFormat="1" applyFont="1" applyFill="1" applyBorder="1" applyAlignment="1" applyProtection="1">
      <alignment vertical="center" wrapText="1"/>
    </xf>
    <xf numFmtId="173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72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72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72" fontId="13" fillId="0" borderId="4" xfId="0" applyNumberFormat="1" applyFont="1" applyFill="1" applyBorder="1" applyAlignment="1" applyProtection="1">
      <alignment vertical="center"/>
    </xf>
    <xf numFmtId="172" fontId="13" fillId="0" borderId="4" xfId="0" applyNumberFormat="1" applyFont="1" applyFill="1" applyBorder="1" applyAlignment="1" applyProtection="1">
      <alignment horizontal="center" vertical="center"/>
    </xf>
    <xf numFmtId="173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72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  <xf numFmtId="172" fontId="2" fillId="5" borderId="4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abSelected="1" zoomScale="130" zoomScaleNormal="130" workbookViewId="0">
      <selection activeCell="J23" sqref="J23"/>
    </sheetView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43</v>
      </c>
      <c r="B1" s="2"/>
      <c r="C1" s="2"/>
      <c r="D1" s="2"/>
      <c r="E1" s="2"/>
      <c r="F1" s="2"/>
      <c r="G1" s="2"/>
      <c r="H1" s="2"/>
    </row>
    <row r="2" spans="1:12" ht="12.75" customHeight="1">
      <c r="A2" s="3" t="s">
        <v>33</v>
      </c>
      <c r="B2" s="4"/>
      <c r="C2" s="5"/>
      <c r="D2" s="2"/>
      <c r="E2" s="4"/>
      <c r="F2" s="6"/>
      <c r="G2" s="27"/>
      <c r="H2" s="2"/>
    </row>
    <row r="3" spans="1:12" ht="12.75" customHeight="1">
      <c r="A3" s="3" t="s">
        <v>34</v>
      </c>
      <c r="B3" s="4"/>
      <c r="C3" s="5"/>
      <c r="D3" s="2"/>
      <c r="E3" s="4"/>
      <c r="F3" s="6"/>
      <c r="G3" s="27"/>
      <c r="H3" s="2"/>
    </row>
    <row r="4" spans="1:12" ht="12.75" customHeight="1">
      <c r="A4" s="3" t="s">
        <v>23</v>
      </c>
      <c r="B4" s="4"/>
      <c r="C4" s="3"/>
      <c r="D4" s="2"/>
      <c r="E4" s="4"/>
      <c r="F4" s="6"/>
      <c r="G4" s="7" t="s">
        <v>42</v>
      </c>
      <c r="H4" s="2"/>
    </row>
    <row r="5" spans="1:12" ht="12.75" customHeight="1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>
      <c r="A6" s="4"/>
      <c r="B6" s="4"/>
      <c r="C6" s="2"/>
      <c r="D6" s="2"/>
      <c r="E6" s="2"/>
      <c r="F6" s="2"/>
      <c r="G6" s="2"/>
      <c r="H6" s="2"/>
    </row>
    <row r="7" spans="1:12" ht="20.25" customHeight="1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>
      <c r="A8" s="11"/>
      <c r="B8" s="11"/>
      <c r="C8" s="11"/>
      <c r="D8" s="11"/>
      <c r="E8" s="11"/>
      <c r="F8" s="11"/>
      <c r="G8" s="11"/>
      <c r="H8" s="11"/>
    </row>
    <row r="9" spans="1:12" ht="15.75" customHeight="1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>
      <c r="A11" s="56">
        <v>1</v>
      </c>
      <c r="B11" s="39">
        <v>221</v>
      </c>
      <c r="C11" s="38"/>
      <c r="D11" s="54" t="s">
        <v>35</v>
      </c>
      <c r="E11" s="50" t="s">
        <v>17</v>
      </c>
      <c r="F11" s="41">
        <v>1288.5119999999999</v>
      </c>
      <c r="G11" s="42"/>
      <c r="H11" s="43">
        <f>F11*G11</f>
        <v>0</v>
      </c>
    </row>
    <row r="12" spans="1:12" ht="21" customHeight="1">
      <c r="A12" s="56">
        <v>2</v>
      </c>
      <c r="B12" s="39" t="s">
        <v>12</v>
      </c>
      <c r="C12" s="38"/>
      <c r="D12" s="40" t="s">
        <v>24</v>
      </c>
      <c r="E12" s="39" t="s">
        <v>13</v>
      </c>
      <c r="F12" s="41">
        <v>1200</v>
      </c>
      <c r="G12" s="42"/>
      <c r="H12" s="43">
        <f>F12*G12</f>
        <v>0</v>
      </c>
    </row>
    <row r="13" spans="1:12" ht="17.25" customHeight="1">
      <c r="A13" s="16"/>
      <c r="B13" s="16"/>
      <c r="C13" s="17"/>
      <c r="D13" s="17" t="s">
        <v>11</v>
      </c>
      <c r="E13" s="26" t="s">
        <v>16</v>
      </c>
      <c r="F13" s="21"/>
      <c r="G13" s="28"/>
      <c r="H13" s="33">
        <f>SUM(H11:H12)</f>
        <v>0</v>
      </c>
      <c r="K13" s="34"/>
      <c r="L13" s="34"/>
    </row>
    <row r="14" spans="1:12" ht="15" customHeight="1">
      <c r="A14" s="16"/>
      <c r="B14" s="16"/>
      <c r="C14" s="17">
        <v>5</v>
      </c>
      <c r="D14" s="17" t="s">
        <v>14</v>
      </c>
      <c r="E14" s="18"/>
      <c r="F14" s="19"/>
      <c r="G14" s="28"/>
      <c r="H14" s="20"/>
      <c r="K14" s="34"/>
    </row>
    <row r="15" spans="1:12" ht="21" customHeight="1">
      <c r="A15" s="56">
        <v>3</v>
      </c>
      <c r="B15" s="39">
        <v>221</v>
      </c>
      <c r="C15" s="44"/>
      <c r="D15" s="40" t="s">
        <v>21</v>
      </c>
      <c r="E15" s="39" t="s">
        <v>13</v>
      </c>
      <c r="F15" s="41">
        <v>16106.4</v>
      </c>
      <c r="G15" s="42"/>
      <c r="H15" s="43">
        <f t="shared" ref="H15:H20" si="0">F15*G15</f>
        <v>0</v>
      </c>
      <c r="K15" s="34"/>
    </row>
    <row r="16" spans="1:12" ht="21" customHeight="1">
      <c r="A16" s="56">
        <v>4</v>
      </c>
      <c r="B16" s="39">
        <v>221</v>
      </c>
      <c r="C16" s="44"/>
      <c r="D16" s="40" t="s">
        <v>29</v>
      </c>
      <c r="E16" s="39" t="s">
        <v>27</v>
      </c>
      <c r="F16" s="41">
        <v>830</v>
      </c>
      <c r="G16" s="42"/>
      <c r="H16" s="43">
        <f t="shared" si="0"/>
        <v>0</v>
      </c>
      <c r="K16" s="34"/>
    </row>
    <row r="17" spans="1:11" ht="21" customHeight="1">
      <c r="A17" s="56">
        <v>5</v>
      </c>
      <c r="B17" s="39">
        <v>221</v>
      </c>
      <c r="C17" s="44"/>
      <c r="D17" s="40" t="s">
        <v>36</v>
      </c>
      <c r="E17" s="39" t="s">
        <v>13</v>
      </c>
      <c r="F17" s="41">
        <v>90</v>
      </c>
      <c r="G17" s="42"/>
      <c r="H17" s="43">
        <f t="shared" si="0"/>
        <v>0</v>
      </c>
      <c r="K17" s="34"/>
    </row>
    <row r="18" spans="1:11" ht="21" customHeight="1">
      <c r="A18" s="56">
        <v>6</v>
      </c>
      <c r="B18" s="39" t="s">
        <v>12</v>
      </c>
      <c r="C18" s="38"/>
      <c r="D18" s="40" t="s">
        <v>39</v>
      </c>
      <c r="E18" s="39" t="s">
        <v>18</v>
      </c>
      <c r="F18" s="41">
        <v>1642.8530000000001</v>
      </c>
      <c r="G18" s="42"/>
      <c r="H18" s="43">
        <f t="shared" si="0"/>
        <v>0</v>
      </c>
    </row>
    <row r="19" spans="1:11" ht="21" customHeight="1">
      <c r="A19" s="56">
        <v>7</v>
      </c>
      <c r="B19" s="39" t="s">
        <v>12</v>
      </c>
      <c r="C19" s="38"/>
      <c r="D19" s="40" t="s">
        <v>25</v>
      </c>
      <c r="E19" s="39" t="s">
        <v>13</v>
      </c>
      <c r="F19" s="41">
        <v>16106.4</v>
      </c>
      <c r="G19" s="42"/>
      <c r="H19" s="43">
        <f t="shared" si="0"/>
        <v>0</v>
      </c>
    </row>
    <row r="20" spans="1:11" ht="21" customHeight="1">
      <c r="A20" s="56">
        <v>8</v>
      </c>
      <c r="B20" s="39">
        <v>221</v>
      </c>
      <c r="C20" s="38"/>
      <c r="D20" s="40" t="s">
        <v>37</v>
      </c>
      <c r="E20" s="39" t="s">
        <v>31</v>
      </c>
      <c r="F20" s="41">
        <v>44</v>
      </c>
      <c r="G20" s="42"/>
      <c r="H20" s="43">
        <f t="shared" si="0"/>
        <v>0</v>
      </c>
    </row>
    <row r="21" spans="1:11" ht="17.25" customHeight="1">
      <c r="A21" s="16"/>
      <c r="B21" s="16"/>
      <c r="C21" s="17"/>
      <c r="D21" s="17" t="s">
        <v>14</v>
      </c>
      <c r="E21" s="26" t="s">
        <v>16</v>
      </c>
      <c r="F21" s="21"/>
      <c r="G21" s="28"/>
      <c r="H21" s="29">
        <f>SUM(H15:H19)</f>
        <v>0</v>
      </c>
    </row>
    <row r="22" spans="1:11" ht="17.25" customHeight="1">
      <c r="A22" s="16"/>
      <c r="B22" s="16"/>
      <c r="C22" s="17">
        <v>9</v>
      </c>
      <c r="D22" s="17" t="s">
        <v>28</v>
      </c>
      <c r="E22" s="26"/>
      <c r="F22" s="21"/>
      <c r="G22" s="28"/>
      <c r="H22" s="48"/>
    </row>
    <row r="23" spans="1:11" s="55" customFormat="1" ht="17.25" customHeight="1">
      <c r="A23" s="49">
        <v>9</v>
      </c>
      <c r="B23" s="49">
        <v>221</v>
      </c>
      <c r="C23" s="49"/>
      <c r="D23" s="49" t="s">
        <v>30</v>
      </c>
      <c r="E23" s="50" t="s">
        <v>13</v>
      </c>
      <c r="F23" s="51">
        <v>2237</v>
      </c>
      <c r="G23" s="52"/>
      <c r="H23" s="53">
        <f>F23*G23</f>
        <v>0</v>
      </c>
    </row>
    <row r="24" spans="1:11" s="55" customFormat="1" ht="17.25" customHeight="1">
      <c r="A24" s="49">
        <v>10</v>
      </c>
      <c r="B24" s="49">
        <v>221</v>
      </c>
      <c r="C24" s="49"/>
      <c r="D24" s="49" t="s">
        <v>32</v>
      </c>
      <c r="E24" s="50" t="s">
        <v>31</v>
      </c>
      <c r="F24" s="51">
        <v>2</v>
      </c>
      <c r="G24" s="52"/>
      <c r="H24" s="53">
        <f>F24*G24</f>
        <v>0</v>
      </c>
    </row>
    <row r="25" spans="1:11" s="55" customFormat="1" ht="17.25" customHeight="1">
      <c r="A25" s="49">
        <v>11</v>
      </c>
      <c r="B25" s="49">
        <v>221</v>
      </c>
      <c r="C25" s="49"/>
      <c r="D25" s="49" t="s">
        <v>40</v>
      </c>
      <c r="E25" s="50" t="s">
        <v>41</v>
      </c>
      <c r="F25" s="51">
        <v>1</v>
      </c>
      <c r="G25" s="52"/>
      <c r="H25" s="53">
        <f>F25*G25</f>
        <v>0</v>
      </c>
    </row>
    <row r="26" spans="1:11" s="55" customFormat="1" ht="17.25" customHeight="1">
      <c r="A26" s="49">
        <v>12</v>
      </c>
      <c r="B26" s="49">
        <v>221</v>
      </c>
      <c r="C26" s="49"/>
      <c r="D26" s="49" t="s">
        <v>38</v>
      </c>
      <c r="E26" s="50" t="s">
        <v>13</v>
      </c>
      <c r="F26" s="51">
        <v>120</v>
      </c>
      <c r="G26" s="52"/>
      <c r="H26" s="53">
        <f>F26*G26</f>
        <v>0</v>
      </c>
    </row>
    <row r="27" spans="1:11" ht="17.25" customHeight="1">
      <c r="A27" s="49">
        <v>12</v>
      </c>
      <c r="B27" s="49">
        <v>221</v>
      </c>
      <c r="C27" s="49"/>
      <c r="D27" s="49" t="s">
        <v>26</v>
      </c>
      <c r="E27" s="50" t="s">
        <v>16</v>
      </c>
      <c r="F27" s="51">
        <v>1</v>
      </c>
      <c r="G27" s="52"/>
      <c r="H27" s="53">
        <f>F27*G27</f>
        <v>0</v>
      </c>
    </row>
    <row r="28" spans="1:11" ht="17.25" customHeight="1">
      <c r="A28" s="16"/>
      <c r="B28" s="16"/>
      <c r="C28" s="17"/>
      <c r="D28" s="17" t="s">
        <v>28</v>
      </c>
      <c r="E28" s="26"/>
      <c r="F28" s="21"/>
      <c r="G28" s="28"/>
      <c r="H28" s="29">
        <f>SUM(H23:H27)</f>
        <v>0</v>
      </c>
    </row>
    <row r="29" spans="1:11" ht="17.25" customHeight="1">
      <c r="A29" s="16"/>
      <c r="B29" s="16"/>
      <c r="C29" s="17"/>
      <c r="D29" s="17"/>
      <c r="E29" s="26"/>
      <c r="F29" s="21"/>
      <c r="G29" s="28"/>
      <c r="H29" s="46"/>
    </row>
    <row r="30" spans="1:11" ht="17.25" customHeight="1">
      <c r="A30" s="22"/>
      <c r="B30" s="22"/>
      <c r="C30" s="23" t="s">
        <v>0</v>
      </c>
      <c r="D30" s="23" t="s">
        <v>15</v>
      </c>
      <c r="E30" s="30" t="s">
        <v>16</v>
      </c>
      <c r="F30" s="24"/>
      <c r="G30" s="25"/>
      <c r="H30" s="45">
        <f>H13+H21+H28</f>
        <v>0</v>
      </c>
      <c r="J30" s="32"/>
      <c r="K30" s="32"/>
    </row>
    <row r="31" spans="1:11" ht="17.25" customHeight="1">
      <c r="A31" s="22"/>
      <c r="B31" s="22"/>
      <c r="C31" s="23"/>
      <c r="D31" s="23" t="s">
        <v>19</v>
      </c>
      <c r="E31" s="30" t="s">
        <v>16</v>
      </c>
      <c r="F31" s="24"/>
      <c r="G31" s="25"/>
      <c r="H31" s="31">
        <f>H30*0.21</f>
        <v>0</v>
      </c>
      <c r="J31" s="32"/>
    </row>
    <row r="32" spans="1:11" ht="17.25" customHeight="1">
      <c r="A32" s="22"/>
      <c r="B32" s="22"/>
      <c r="C32" s="23"/>
      <c r="D32" s="23" t="s">
        <v>20</v>
      </c>
      <c r="E32" s="30" t="s">
        <v>16</v>
      </c>
      <c r="F32" s="24"/>
      <c r="G32" s="25"/>
      <c r="H32" s="31">
        <f>SUM(H30:H31)</f>
        <v>0</v>
      </c>
    </row>
    <row r="33" spans="1:8" ht="12.6" customHeight="1"/>
    <row r="34" spans="1:8" ht="17.45" customHeight="1">
      <c r="A34" s="35"/>
      <c r="B34" s="35"/>
      <c r="C34" s="35"/>
      <c r="D34" s="36"/>
      <c r="E34" s="35"/>
      <c r="F34" s="35"/>
      <c r="G34" s="35"/>
      <c r="H34" s="35"/>
    </row>
    <row r="35" spans="1:8" ht="20.100000000000001" customHeight="1">
      <c r="D35" s="37"/>
    </row>
    <row r="36" spans="1:8" ht="19.5" customHeight="1">
      <c r="D36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zdenek.mecir</cp:lastModifiedBy>
  <cp:lastPrinted>2018-03-06T08:07:46Z</cp:lastPrinted>
  <dcterms:created xsi:type="dcterms:W3CDTF">2006-03-27T10:35:26Z</dcterms:created>
  <dcterms:modified xsi:type="dcterms:W3CDTF">2018-06-25T07:30:57Z</dcterms:modified>
</cp:coreProperties>
</file>