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Dezinfekce II\ZD_12.01.2024\"/>
    </mc:Choice>
  </mc:AlternateContent>
  <xr:revisionPtr revIDLastSave="0" documentId="13_ncr:1_{39B6DAAA-1EBC-41F0-9E4B-E4F5755ABF3E}" xr6:coauthVersionLast="47" xr6:coauthVersionMax="47" xr10:uidLastSave="{00000000-0000-0000-0000-000000000000}"/>
  <bookViews>
    <workbookView xWindow="28800" yWindow="0" windowWidth="14400" windowHeight="15600" xr2:uid="{00000000-000D-0000-FFFF-FFFF00000000}"/>
  </bookViews>
  <sheets>
    <sheet name="List1" sheetId="1" r:id="rId1"/>
  </sheets>
  <calcPr calcId="181029"/>
</workbook>
</file>

<file path=xl/calcChain.xml><?xml version="1.0" encoding="utf-8"?>
<calcChain xmlns="http://schemas.openxmlformats.org/spreadsheetml/2006/main">
  <c r="G22" i="1" l="1"/>
  <c r="I22" i="1" s="1"/>
  <c r="G23" i="1"/>
  <c r="H23" i="1" s="1"/>
  <c r="G24" i="1"/>
  <c r="H24" i="1" s="1"/>
  <c r="G25" i="1"/>
  <c r="H25" i="1" s="1"/>
  <c r="G21" i="1"/>
  <c r="I21" i="1" s="1"/>
  <c r="G16" i="1"/>
  <c r="H16" i="1" s="1"/>
  <c r="G2" i="1"/>
  <c r="I2" i="1" s="1"/>
  <c r="G11" i="1"/>
  <c r="H11" i="1" s="1"/>
  <c r="G12" i="1"/>
  <c r="H12" i="1" s="1"/>
  <c r="G13" i="1"/>
  <c r="H13" i="1" s="1"/>
  <c r="G14" i="1"/>
  <c r="I14" i="1" s="1"/>
  <c r="G15" i="1"/>
  <c r="H15" i="1" s="1"/>
  <c r="G8" i="1"/>
  <c r="H8" i="1" s="1"/>
  <c r="G10" i="1"/>
  <c r="H10" i="1" s="1"/>
  <c r="G9" i="1"/>
  <c r="I9" i="1" s="1"/>
  <c r="G3" i="1"/>
  <c r="H3" i="1" s="1"/>
  <c r="G4" i="1"/>
  <c r="H4" i="1" s="1"/>
  <c r="G5" i="1"/>
  <c r="I5" i="1" s="1"/>
  <c r="G6" i="1"/>
  <c r="I6" i="1" s="1"/>
  <c r="G7" i="1"/>
  <c r="H7" i="1" s="1"/>
  <c r="I23" i="1" l="1"/>
  <c r="H22" i="1"/>
  <c r="G26" i="1"/>
  <c r="G27" i="1" s="1"/>
  <c r="I24" i="1"/>
  <c r="I25" i="1"/>
  <c r="I11" i="1"/>
  <c r="H21" i="1"/>
  <c r="I15" i="1"/>
  <c r="I16" i="1"/>
  <c r="H14" i="1"/>
  <c r="I12" i="1"/>
  <c r="I13" i="1"/>
  <c r="I8" i="1"/>
  <c r="I10" i="1"/>
  <c r="H9" i="1"/>
  <c r="I3" i="1"/>
  <c r="I7" i="1"/>
  <c r="H6" i="1"/>
  <c r="I4" i="1"/>
  <c r="H5" i="1"/>
  <c r="H2" i="1"/>
  <c r="H26" i="1" l="1"/>
  <c r="H27" i="1" s="1"/>
  <c r="I26" i="1"/>
  <c r="I27" i="1" s="1"/>
</calcChain>
</file>

<file path=xl/sharedStrings.xml><?xml version="1.0" encoding="utf-8"?>
<sst xmlns="http://schemas.openxmlformats.org/spreadsheetml/2006/main" count="53" uniqueCount="42">
  <si>
    <t>P. Č.</t>
  </si>
  <si>
    <t>POLOŽKA</t>
  </si>
  <si>
    <t>DPH V KČ</t>
  </si>
  <si>
    <t>* účastník výběrového řízení doplní pouze žlutě označené části tabulky</t>
  </si>
  <si>
    <t>CENA za 12 měsíců</t>
  </si>
  <si>
    <t>CENA za 24 měsíců</t>
  </si>
  <si>
    <t>NÁZEV PROSTŘEDUKU</t>
  </si>
  <si>
    <t>Mycí emulze</t>
  </si>
  <si>
    <t>Dezinfekční přípravek na pokožku  pacientů</t>
  </si>
  <si>
    <t>BALENÍ</t>
  </si>
  <si>
    <t>5 kg</t>
  </si>
  <si>
    <t>1 l</t>
  </si>
  <si>
    <t>1,5 kg</t>
  </si>
  <si>
    <t>500 m l</t>
  </si>
  <si>
    <t>5 l</t>
  </si>
  <si>
    <t>1 kg</t>
  </si>
  <si>
    <t>ks</t>
  </si>
  <si>
    <t>500 ml</t>
  </si>
  <si>
    <t>250 ml</t>
  </si>
  <si>
    <t>ODHADOVANÝ POČET BALENÍ ZA ROK</t>
  </si>
  <si>
    <t>CENA ZA 1 BALENÍ BEZ DPH</t>
  </si>
  <si>
    <t>CENA ZA ODHADOVANÝ POČET BALENÍ BEZ DPH</t>
  </si>
  <si>
    <t>CENA ZA ODHADOVANÝ POČET BALENÍ        S DPH</t>
  </si>
  <si>
    <t>Dezinfekční prostředek na ruce zdravotnického personálu_roztok 500 ml</t>
  </si>
  <si>
    <t>Dezinfekční prostředek na ruce zdravotnického personálu_roztok 5l</t>
  </si>
  <si>
    <t>Dezinfekční prostředek na ruce zdravotnického personálu_gel 500 ml</t>
  </si>
  <si>
    <t>3kg</t>
  </si>
  <si>
    <t>**účastník uvede cena za balení (100 ks uborusků v balení)</t>
  </si>
  <si>
    <t>balení**</t>
  </si>
  <si>
    <t>Ochranný krém na ruce</t>
  </si>
  <si>
    <t>Dezinfekce ploch a povrchů, varianta_A</t>
  </si>
  <si>
    <t>Dezinfekce ploch a povrchů, varianta_B</t>
  </si>
  <si>
    <t>Dezinfekce nástrojů pomůcek,varianta_A</t>
  </si>
  <si>
    <t>Dezinfekce nástrojů pomůcek,varianta_B</t>
  </si>
  <si>
    <t>Dezinfekce ploch a povrchů odolných vůči alkoholu_ spray</t>
  </si>
  <si>
    <t xml:space="preserve">Dezinfekce ploch a povrchů odolných vůči alkoholu_ </t>
  </si>
  <si>
    <t>Dezinfekce ploch a povrchů citlivých na alkohol_ubrousky</t>
  </si>
  <si>
    <t>Dezinfekce ploch a povrchů_likvidace biologického materiálu</t>
  </si>
  <si>
    <t>Dávkovací pumpička na 1000 ml láhev s dez.roztokem</t>
  </si>
  <si>
    <t>Dávkovací pumpička na 500 ml láhev s dez. roztokem</t>
  </si>
  <si>
    <t>Dávkovací pumpa na 5l kanystr s dez. roztokem</t>
  </si>
  <si>
    <t>Dezinfekce textilu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</si>
</sst>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Kč-405]"/>
    <numFmt numFmtId="165" formatCode="#,##0.00\ [$Kč-405]"/>
  </numFmts>
  <fonts count="8" x14ac:knownFonts="1"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Calibri"/>
      <family val="2"/>
      <charset val="238"/>
    </font>
    <font>
      <b/>
      <sz val="8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dashed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auto="1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auto="1"/>
      </left>
      <right style="thin">
        <color auto="1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auto="1"/>
      </right>
      <top style="dash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dashed">
        <color rgb="FF000000"/>
      </top>
      <bottom style="thin">
        <color rgb="FF000000"/>
      </bottom>
      <diagonal/>
    </border>
    <border>
      <left style="thin">
        <color rgb="FF000000"/>
      </left>
      <right style="dashed">
        <color rgb="FF000000"/>
      </right>
      <top style="thin">
        <color rgb="FF000000"/>
      </top>
      <bottom style="thin">
        <color rgb="FF000000"/>
      </bottom>
      <diagonal/>
    </border>
    <border>
      <left style="dashed">
        <color rgb="FF000000"/>
      </left>
      <right style="dashed">
        <color rgb="FF000000"/>
      </right>
      <top style="thin">
        <color rgb="FF000000"/>
      </top>
      <bottom style="thin">
        <color rgb="FF000000"/>
      </bottom>
      <diagonal/>
    </border>
    <border>
      <left style="dash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ashed">
        <color rgb="FF000000"/>
      </right>
      <top style="thin">
        <color rgb="FF000000"/>
      </top>
      <bottom/>
      <diagonal/>
    </border>
    <border>
      <left style="dashed">
        <color rgb="FF000000"/>
      </left>
      <right style="dashed">
        <color rgb="FF000000"/>
      </right>
      <top style="thin">
        <color rgb="FF000000"/>
      </top>
      <bottom/>
      <diagonal/>
    </border>
    <border>
      <left style="dashed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3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/>
    <xf numFmtId="164" fontId="5" fillId="0" borderId="3" xfId="0" applyNumberFormat="1" applyFont="1" applyBorder="1" applyAlignment="1">
      <alignment vertical="center"/>
    </xf>
    <xf numFmtId="165" fontId="5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164" fontId="2" fillId="2" borderId="8" xfId="0" applyNumberFormat="1" applyFont="1" applyFill="1" applyBorder="1" applyAlignment="1">
      <alignment horizontal="center" vertical="center"/>
    </xf>
    <xf numFmtId="164" fontId="2" fillId="0" borderId="8" xfId="0" applyNumberFormat="1" applyFont="1" applyBorder="1" applyAlignment="1">
      <alignment vertical="center"/>
    </xf>
    <xf numFmtId="0" fontId="2" fillId="0" borderId="9" xfId="0" applyFont="1" applyBorder="1" applyAlignment="1">
      <alignment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 vertical="center"/>
    </xf>
    <xf numFmtId="164" fontId="2" fillId="0" borderId="10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64" fontId="2" fillId="2" borderId="13" xfId="0" applyNumberFormat="1" applyFont="1" applyFill="1" applyBorder="1" applyAlignment="1">
      <alignment horizontal="center" vertical="center"/>
    </xf>
    <xf numFmtId="164" fontId="2" fillId="0" borderId="13" xfId="0" applyNumberFormat="1" applyFont="1" applyBorder="1" applyAlignment="1">
      <alignment vertical="center"/>
    </xf>
    <xf numFmtId="0" fontId="2" fillId="0" borderId="15" xfId="0" applyFont="1" applyBorder="1" applyAlignment="1">
      <alignment wrapText="1"/>
    </xf>
    <xf numFmtId="0" fontId="2" fillId="2" borderId="1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164" fontId="2" fillId="2" borderId="16" xfId="0" applyNumberFormat="1" applyFont="1" applyFill="1" applyBorder="1" applyAlignment="1">
      <alignment horizontal="center" vertical="center"/>
    </xf>
    <xf numFmtId="164" fontId="2" fillId="0" borderId="16" xfId="0" applyNumberFormat="1" applyFont="1" applyBorder="1" applyAlignment="1">
      <alignment vertical="center"/>
    </xf>
    <xf numFmtId="164" fontId="2" fillId="0" borderId="17" xfId="0" applyNumberFormat="1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wrapText="1"/>
    </xf>
    <xf numFmtId="0" fontId="2" fillId="2" borderId="20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/>
    </xf>
    <xf numFmtId="164" fontId="2" fillId="2" borderId="20" xfId="0" applyNumberFormat="1" applyFont="1" applyFill="1" applyBorder="1" applyAlignment="1">
      <alignment horizontal="center" vertical="center"/>
    </xf>
    <xf numFmtId="164" fontId="2" fillId="0" borderId="20" xfId="0" applyNumberFormat="1" applyFont="1" applyBorder="1" applyAlignment="1">
      <alignment vertical="center"/>
    </xf>
    <xf numFmtId="164" fontId="2" fillId="0" borderId="21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165" fontId="7" fillId="0" borderId="4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</cellXfs>
  <cellStyles count="2">
    <cellStyle name="Hypertextový odkaz" xfId="1" xr:uid="{00000000-0005-0000-0000-000000000000}"/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view="pageLayout" zoomScale="90" zoomScaleNormal="100" zoomScalePageLayoutView="90" workbookViewId="0">
      <selection activeCell="A9" sqref="A9"/>
    </sheetView>
  </sheetViews>
  <sheetFormatPr defaultRowHeight="19.899999999999999" customHeight="1" x14ac:dyDescent="0.25"/>
  <cols>
    <col min="1" max="1" width="5.42578125" style="10" customWidth="1"/>
    <col min="2" max="2" width="31" style="11" customWidth="1"/>
    <col min="3" max="3" width="21.5703125" style="2" customWidth="1"/>
    <col min="4" max="4" width="6.7109375" style="2" customWidth="1"/>
    <col min="5" max="5" width="12.5703125" style="2" customWidth="1"/>
    <col min="6" max="6" width="11.7109375" style="2" customWidth="1"/>
    <col min="7" max="7" width="15.140625" style="2" customWidth="1"/>
    <col min="8" max="8" width="13.42578125" style="2" customWidth="1"/>
    <col min="9" max="9" width="14.28515625" style="2" customWidth="1"/>
    <col min="10" max="11" width="9.140625" style="2" customWidth="1"/>
    <col min="12" max="12" width="10.5703125" style="2" bestFit="1" customWidth="1"/>
    <col min="13" max="13" width="12.140625" style="2" customWidth="1"/>
    <col min="14" max="14" width="9.140625" style="2" customWidth="1"/>
    <col min="15" max="16384" width="9.140625" style="2"/>
  </cols>
  <sheetData>
    <row r="1" spans="1:13" s="1" customFormat="1" ht="51" customHeight="1" x14ac:dyDescent="0.25">
      <c r="A1" s="12" t="s">
        <v>0</v>
      </c>
      <c r="B1" s="15" t="s">
        <v>1</v>
      </c>
      <c r="C1" s="15" t="s">
        <v>6</v>
      </c>
      <c r="D1" s="12" t="s">
        <v>9</v>
      </c>
      <c r="E1" s="15" t="s">
        <v>19</v>
      </c>
      <c r="F1" s="15" t="s">
        <v>20</v>
      </c>
      <c r="G1" s="15" t="s">
        <v>21</v>
      </c>
      <c r="H1" s="15" t="s">
        <v>2</v>
      </c>
      <c r="I1" s="15" t="s">
        <v>22</v>
      </c>
    </row>
    <row r="2" spans="1:13" ht="17.100000000000001" customHeight="1" x14ac:dyDescent="0.2">
      <c r="A2" s="14">
        <v>1</v>
      </c>
      <c r="B2" s="16" t="s">
        <v>30</v>
      </c>
      <c r="C2" s="17"/>
      <c r="D2" s="18" t="s">
        <v>10</v>
      </c>
      <c r="E2" s="18">
        <v>110</v>
      </c>
      <c r="F2" s="19"/>
      <c r="G2" s="20">
        <f>E2*F2</f>
        <v>0</v>
      </c>
      <c r="H2" s="20">
        <f>G2*0.21</f>
        <v>0</v>
      </c>
      <c r="I2" s="20">
        <f>G2*1.21</f>
        <v>0</v>
      </c>
    </row>
    <row r="3" spans="1:13" ht="17.100000000000001" customHeight="1" x14ac:dyDescent="0.2">
      <c r="A3" s="13">
        <v>2</v>
      </c>
      <c r="B3" s="21" t="s">
        <v>31</v>
      </c>
      <c r="C3" s="22"/>
      <c r="D3" s="23" t="s">
        <v>10</v>
      </c>
      <c r="E3" s="23">
        <v>110</v>
      </c>
      <c r="F3" s="24"/>
      <c r="G3" s="25">
        <f t="shared" ref="G3:G7" si="0">E3*F3</f>
        <v>0</v>
      </c>
      <c r="H3" s="25">
        <f t="shared" ref="H3:H7" si="1">G3*0.21</f>
        <v>0</v>
      </c>
      <c r="I3" s="25">
        <f t="shared" ref="I3:I7" si="2">G3*1.21</f>
        <v>0</v>
      </c>
    </row>
    <row r="4" spans="1:13" ht="23.25" customHeight="1" x14ac:dyDescent="0.2">
      <c r="A4" s="13">
        <v>3</v>
      </c>
      <c r="B4" s="21" t="s">
        <v>32</v>
      </c>
      <c r="C4" s="22"/>
      <c r="D4" s="23" t="s">
        <v>11</v>
      </c>
      <c r="E4" s="23">
        <v>20</v>
      </c>
      <c r="F4" s="24"/>
      <c r="G4" s="25">
        <f t="shared" si="0"/>
        <v>0</v>
      </c>
      <c r="H4" s="25">
        <f t="shared" si="1"/>
        <v>0</v>
      </c>
      <c r="I4" s="25">
        <f t="shared" si="2"/>
        <v>0</v>
      </c>
    </row>
    <row r="5" spans="1:13" ht="24.75" customHeight="1" x14ac:dyDescent="0.2">
      <c r="A5" s="13">
        <v>4</v>
      </c>
      <c r="B5" s="21" t="s">
        <v>33</v>
      </c>
      <c r="C5" s="22"/>
      <c r="D5" s="23" t="s">
        <v>12</v>
      </c>
      <c r="E5" s="23">
        <v>20</v>
      </c>
      <c r="F5" s="24"/>
      <c r="G5" s="25">
        <f t="shared" si="0"/>
        <v>0</v>
      </c>
      <c r="H5" s="25">
        <f t="shared" si="1"/>
        <v>0</v>
      </c>
      <c r="I5" s="25">
        <f t="shared" si="2"/>
        <v>0</v>
      </c>
    </row>
    <row r="6" spans="1:13" ht="23.25" customHeight="1" x14ac:dyDescent="0.2">
      <c r="A6" s="13">
        <v>5</v>
      </c>
      <c r="B6" s="21" t="s">
        <v>34</v>
      </c>
      <c r="C6" s="22"/>
      <c r="D6" s="23" t="s">
        <v>13</v>
      </c>
      <c r="E6" s="23">
        <v>50</v>
      </c>
      <c r="F6" s="24"/>
      <c r="G6" s="25">
        <f t="shared" si="0"/>
        <v>0</v>
      </c>
      <c r="H6" s="25">
        <f t="shared" si="1"/>
        <v>0</v>
      </c>
      <c r="I6" s="25">
        <f t="shared" si="2"/>
        <v>0</v>
      </c>
    </row>
    <row r="7" spans="1:13" ht="24" customHeight="1" x14ac:dyDescent="0.2">
      <c r="A7" s="13">
        <v>6</v>
      </c>
      <c r="B7" s="21" t="s">
        <v>35</v>
      </c>
      <c r="C7" s="22"/>
      <c r="D7" s="23" t="s">
        <v>14</v>
      </c>
      <c r="E7" s="23">
        <v>20</v>
      </c>
      <c r="F7" s="24"/>
      <c r="G7" s="25">
        <f t="shared" si="0"/>
        <v>0</v>
      </c>
      <c r="H7" s="25">
        <f t="shared" si="1"/>
        <v>0</v>
      </c>
      <c r="I7" s="25">
        <f t="shared" si="2"/>
        <v>0</v>
      </c>
    </row>
    <row r="8" spans="1:13" s="3" customFormat="1" ht="24" customHeight="1" x14ac:dyDescent="0.2">
      <c r="A8" s="13">
        <v>7</v>
      </c>
      <c r="B8" s="21" t="s">
        <v>36</v>
      </c>
      <c r="C8" s="22"/>
      <c r="D8" s="23" t="s">
        <v>28</v>
      </c>
      <c r="E8" s="23">
        <v>150</v>
      </c>
      <c r="F8" s="24"/>
      <c r="G8" s="25">
        <f t="shared" ref="G8:G9" si="3">E8*F8</f>
        <v>0</v>
      </c>
      <c r="H8" s="25">
        <f t="shared" ref="H8:H10" si="4">G8*0.21</f>
        <v>0</v>
      </c>
      <c r="I8" s="25">
        <f t="shared" ref="I8:I9" si="5">G8*1.21</f>
        <v>0</v>
      </c>
      <c r="J8" s="2"/>
      <c r="K8" s="2"/>
      <c r="L8" s="2"/>
      <c r="M8" s="2"/>
    </row>
    <row r="9" spans="1:13" s="3" customFormat="1" ht="24" customHeight="1" x14ac:dyDescent="0.2">
      <c r="A9" s="13">
        <v>8</v>
      </c>
      <c r="B9" s="21" t="s">
        <v>37</v>
      </c>
      <c r="C9" s="22"/>
      <c r="D9" s="23" t="s">
        <v>15</v>
      </c>
      <c r="E9" s="23">
        <v>20</v>
      </c>
      <c r="F9" s="24"/>
      <c r="G9" s="25">
        <f t="shared" si="3"/>
        <v>0</v>
      </c>
      <c r="H9" s="25">
        <f t="shared" si="4"/>
        <v>0</v>
      </c>
      <c r="I9" s="25">
        <f t="shared" si="5"/>
        <v>0</v>
      </c>
      <c r="J9" s="2"/>
      <c r="K9" s="2"/>
      <c r="L9" s="2"/>
      <c r="M9" s="2"/>
    </row>
    <row r="10" spans="1:13" s="3" customFormat="1" ht="26.25" customHeight="1" x14ac:dyDescent="0.2">
      <c r="A10" s="13">
        <v>9</v>
      </c>
      <c r="B10" s="21" t="s">
        <v>38</v>
      </c>
      <c r="C10" s="22"/>
      <c r="D10" s="23" t="s">
        <v>16</v>
      </c>
      <c r="E10" s="23">
        <v>10</v>
      </c>
      <c r="F10" s="24"/>
      <c r="G10" s="25">
        <f t="shared" ref="G10" si="6">E10*F10</f>
        <v>0</v>
      </c>
      <c r="H10" s="25">
        <f t="shared" si="4"/>
        <v>0</v>
      </c>
      <c r="I10" s="25">
        <f t="shared" ref="I10" si="7">G10*1.21</f>
        <v>0</v>
      </c>
      <c r="J10" s="2"/>
      <c r="K10" s="2"/>
      <c r="L10" s="2"/>
      <c r="M10" s="2"/>
    </row>
    <row r="11" spans="1:13" s="3" customFormat="1" ht="23.25" customHeight="1" x14ac:dyDescent="0.2">
      <c r="A11" s="13">
        <v>10</v>
      </c>
      <c r="B11" s="21" t="s">
        <v>39</v>
      </c>
      <c r="C11" s="22"/>
      <c r="D11" s="23" t="s">
        <v>16</v>
      </c>
      <c r="E11" s="23">
        <v>50</v>
      </c>
      <c r="F11" s="24"/>
      <c r="G11" s="25">
        <f t="shared" ref="G11:G14" si="8">E11*F11</f>
        <v>0</v>
      </c>
      <c r="H11" s="25">
        <f t="shared" ref="H11:H14" si="9">G11*0.21</f>
        <v>0</v>
      </c>
      <c r="I11" s="25">
        <f t="shared" ref="I11:I14" si="10">G11*1.21</f>
        <v>0</v>
      </c>
      <c r="J11" s="2"/>
      <c r="K11" s="2"/>
      <c r="L11" s="2"/>
      <c r="M11" s="2"/>
    </row>
    <row r="12" spans="1:13" s="3" customFormat="1" ht="23.25" customHeight="1" x14ac:dyDescent="0.2">
      <c r="A12" s="13">
        <v>11</v>
      </c>
      <c r="B12" s="21" t="s">
        <v>40</v>
      </c>
      <c r="C12" s="22"/>
      <c r="D12" s="23" t="s">
        <v>16</v>
      </c>
      <c r="E12" s="23">
        <v>40</v>
      </c>
      <c r="F12" s="24"/>
      <c r="G12" s="25">
        <f t="shared" si="8"/>
        <v>0</v>
      </c>
      <c r="H12" s="25">
        <f t="shared" si="9"/>
        <v>0</v>
      </c>
      <c r="I12" s="25">
        <f t="shared" si="10"/>
        <v>0</v>
      </c>
      <c r="J12" s="2"/>
      <c r="K12" s="2"/>
      <c r="L12" s="2"/>
      <c r="M12" s="2"/>
    </row>
    <row r="13" spans="1:13" s="3" customFormat="1" ht="17.100000000000001" customHeight="1" x14ac:dyDescent="0.2">
      <c r="A13" s="13">
        <v>12</v>
      </c>
      <c r="B13" s="21" t="s">
        <v>7</v>
      </c>
      <c r="C13" s="22"/>
      <c r="D13" s="23" t="s">
        <v>10</v>
      </c>
      <c r="E13" s="23">
        <v>50</v>
      </c>
      <c r="F13" s="24"/>
      <c r="G13" s="25">
        <f t="shared" si="8"/>
        <v>0</v>
      </c>
      <c r="H13" s="25">
        <f t="shared" si="9"/>
        <v>0</v>
      </c>
      <c r="I13" s="25">
        <f t="shared" si="10"/>
        <v>0</v>
      </c>
      <c r="J13" s="2"/>
      <c r="K13" s="2"/>
      <c r="L13" s="2"/>
      <c r="M13" s="2"/>
    </row>
    <row r="14" spans="1:13" s="3" customFormat="1" ht="17.100000000000001" customHeight="1" x14ac:dyDescent="0.2">
      <c r="A14" s="13">
        <v>13</v>
      </c>
      <c r="B14" s="21" t="s">
        <v>7</v>
      </c>
      <c r="C14" s="22"/>
      <c r="D14" s="23" t="s">
        <v>17</v>
      </c>
      <c r="E14" s="23">
        <v>80</v>
      </c>
      <c r="F14" s="24"/>
      <c r="G14" s="25">
        <f t="shared" si="8"/>
        <v>0</v>
      </c>
      <c r="H14" s="25">
        <f t="shared" si="9"/>
        <v>0</v>
      </c>
      <c r="I14" s="25">
        <f t="shared" si="10"/>
        <v>0</v>
      </c>
      <c r="J14" s="2"/>
      <c r="K14" s="2"/>
      <c r="L14" s="2"/>
      <c r="M14" s="2"/>
    </row>
    <row r="15" spans="1:13" s="3" customFormat="1" ht="23.25" customHeight="1" x14ac:dyDescent="0.2">
      <c r="A15" s="13">
        <v>14</v>
      </c>
      <c r="B15" s="21" t="s">
        <v>8</v>
      </c>
      <c r="C15" s="22"/>
      <c r="D15" s="26" t="s">
        <v>18</v>
      </c>
      <c r="E15" s="23">
        <v>150</v>
      </c>
      <c r="F15" s="24"/>
      <c r="G15" s="25">
        <f>E15*F15</f>
        <v>0</v>
      </c>
      <c r="H15" s="25">
        <f>G15*0.21</f>
        <v>0</v>
      </c>
      <c r="I15" s="25">
        <f>G15*1.21</f>
        <v>0</v>
      </c>
      <c r="J15" s="2"/>
      <c r="K15" s="2"/>
      <c r="L15" s="2"/>
      <c r="M15" s="2"/>
    </row>
    <row r="16" spans="1:13" s="3" customFormat="1" ht="24.75" customHeight="1" x14ac:dyDescent="0.2">
      <c r="A16" s="13">
        <v>15</v>
      </c>
      <c r="B16" s="27" t="s">
        <v>8</v>
      </c>
      <c r="C16" s="28"/>
      <c r="D16" s="29" t="s">
        <v>14</v>
      </c>
      <c r="E16" s="30">
        <v>35</v>
      </c>
      <c r="F16" s="31"/>
      <c r="G16" s="32">
        <f>E16*F16</f>
        <v>0</v>
      </c>
      <c r="H16" s="32">
        <f t="shared" ref="H16" si="11">G16*0.21</f>
        <v>0</v>
      </c>
      <c r="I16" s="32">
        <f t="shared" ref="I16" si="12">G16*1.21</f>
        <v>0</v>
      </c>
      <c r="J16" s="2"/>
      <c r="K16" s="2"/>
      <c r="L16" s="2"/>
      <c r="M16" s="2"/>
    </row>
    <row r="17" spans="1:13" s="3" customFormat="1" ht="17.100000000000001" customHeight="1" x14ac:dyDescent="0.2">
      <c r="A17" s="50"/>
      <c r="B17" s="51"/>
      <c r="C17" s="51"/>
      <c r="D17" s="51"/>
      <c r="E17" s="51"/>
      <c r="F17" s="51"/>
      <c r="G17" s="4"/>
      <c r="H17" s="4"/>
      <c r="I17" s="4"/>
      <c r="J17" s="2"/>
      <c r="K17" s="2"/>
      <c r="L17" s="2"/>
      <c r="M17" s="2"/>
    </row>
    <row r="18" spans="1:13" ht="17.100000000000001" customHeight="1" x14ac:dyDescent="0.25">
      <c r="A18" s="50"/>
      <c r="B18" s="50"/>
      <c r="C18" s="50"/>
      <c r="D18" s="50"/>
      <c r="E18" s="50"/>
      <c r="F18" s="50"/>
      <c r="G18" s="5"/>
      <c r="H18" s="5"/>
      <c r="I18" s="5"/>
    </row>
    <row r="19" spans="1:13" ht="19.899999999999999" customHeight="1" x14ac:dyDescent="0.25">
      <c r="A19" s="49"/>
      <c r="B19" s="49"/>
      <c r="C19" s="49"/>
      <c r="D19" s="49"/>
      <c r="E19" s="49"/>
      <c r="F19" s="49"/>
      <c r="G19" s="49"/>
      <c r="H19" s="6"/>
      <c r="I19" s="6"/>
    </row>
    <row r="20" spans="1:13" ht="19.899999999999999" customHeight="1" x14ac:dyDescent="0.25">
      <c r="A20" s="7"/>
      <c r="B20" s="8"/>
      <c r="C20" s="6"/>
      <c r="D20" s="6"/>
      <c r="E20" s="6"/>
      <c r="F20" s="6"/>
      <c r="G20" s="6"/>
      <c r="H20" s="6"/>
      <c r="I20" s="6"/>
    </row>
    <row r="21" spans="1:13" s="3" customFormat="1" ht="25.5" customHeight="1" x14ac:dyDescent="0.2">
      <c r="A21" s="13">
        <v>16</v>
      </c>
      <c r="B21" s="33" t="s">
        <v>23</v>
      </c>
      <c r="C21" s="34"/>
      <c r="D21" s="35" t="s">
        <v>17</v>
      </c>
      <c r="E21" s="35">
        <v>80</v>
      </c>
      <c r="F21" s="36"/>
      <c r="G21" s="37">
        <f t="shared" ref="G21" si="13">E21*F21</f>
        <v>0</v>
      </c>
      <c r="H21" s="37">
        <f t="shared" ref="H21" si="14">G21*0.21</f>
        <v>0</v>
      </c>
      <c r="I21" s="38">
        <f t="shared" ref="I21" si="15">G21*1.21</f>
        <v>0</v>
      </c>
      <c r="J21" s="2"/>
      <c r="K21" s="2"/>
      <c r="L21" s="2"/>
      <c r="M21" s="2"/>
    </row>
    <row r="22" spans="1:13" s="3" customFormat="1" ht="24.75" customHeight="1" x14ac:dyDescent="0.2">
      <c r="A22" s="13">
        <v>17</v>
      </c>
      <c r="B22" s="33" t="s">
        <v>24</v>
      </c>
      <c r="C22" s="34"/>
      <c r="D22" s="35" t="s">
        <v>14</v>
      </c>
      <c r="E22" s="35">
        <v>60</v>
      </c>
      <c r="F22" s="36"/>
      <c r="G22" s="37">
        <f t="shared" ref="G22:G25" si="16">E22*F22</f>
        <v>0</v>
      </c>
      <c r="H22" s="37">
        <f t="shared" ref="H22:H25" si="17">G22*0.21</f>
        <v>0</v>
      </c>
      <c r="I22" s="38">
        <f t="shared" ref="I22:I25" si="18">G22*1.21</f>
        <v>0</v>
      </c>
      <c r="J22" s="2"/>
      <c r="K22" s="2"/>
      <c r="L22" s="2"/>
      <c r="M22" s="2"/>
    </row>
    <row r="23" spans="1:13" s="3" customFormat="1" ht="26.25" customHeight="1" x14ac:dyDescent="0.2">
      <c r="A23" s="13">
        <v>18</v>
      </c>
      <c r="B23" s="33" t="s">
        <v>25</v>
      </c>
      <c r="C23" s="34"/>
      <c r="D23" s="35" t="s">
        <v>17</v>
      </c>
      <c r="E23" s="35">
        <v>80</v>
      </c>
      <c r="F23" s="36"/>
      <c r="G23" s="37">
        <f t="shared" si="16"/>
        <v>0</v>
      </c>
      <c r="H23" s="37">
        <f t="shared" si="17"/>
        <v>0</v>
      </c>
      <c r="I23" s="38">
        <f t="shared" si="18"/>
        <v>0</v>
      </c>
      <c r="J23" s="2"/>
      <c r="K23" s="2"/>
      <c r="L23" s="2"/>
      <c r="M23" s="2"/>
    </row>
    <row r="24" spans="1:13" s="3" customFormat="1" ht="17.100000000000001" customHeight="1" x14ac:dyDescent="0.2">
      <c r="A24" s="13">
        <v>19</v>
      </c>
      <c r="B24" s="33" t="s">
        <v>29</v>
      </c>
      <c r="C24" s="34"/>
      <c r="D24" s="35" t="s">
        <v>17</v>
      </c>
      <c r="E24" s="35">
        <v>150</v>
      </c>
      <c r="F24" s="36"/>
      <c r="G24" s="37">
        <f t="shared" si="16"/>
        <v>0</v>
      </c>
      <c r="H24" s="37">
        <f t="shared" si="17"/>
        <v>0</v>
      </c>
      <c r="I24" s="38">
        <f t="shared" si="18"/>
        <v>0</v>
      </c>
      <c r="J24" s="2"/>
      <c r="K24" s="2"/>
      <c r="L24" s="2"/>
      <c r="M24" s="2"/>
    </row>
    <row r="25" spans="1:13" s="3" customFormat="1" ht="17.100000000000001" customHeight="1" thickBot="1" x14ac:dyDescent="0.25">
      <c r="A25" s="39">
        <v>20</v>
      </c>
      <c r="B25" s="40" t="s">
        <v>41</v>
      </c>
      <c r="C25" s="41"/>
      <c r="D25" s="42" t="s">
        <v>26</v>
      </c>
      <c r="E25" s="42">
        <v>50</v>
      </c>
      <c r="F25" s="43"/>
      <c r="G25" s="44">
        <f t="shared" si="16"/>
        <v>0</v>
      </c>
      <c r="H25" s="44">
        <f t="shared" si="17"/>
        <v>0</v>
      </c>
      <c r="I25" s="45">
        <f t="shared" si="18"/>
        <v>0</v>
      </c>
      <c r="J25" s="2"/>
      <c r="K25" s="2"/>
      <c r="L25" s="2"/>
      <c r="M25" s="2"/>
    </row>
    <row r="26" spans="1:13" s="9" customFormat="1" ht="19.899999999999999" customHeight="1" thickBot="1" x14ac:dyDescent="0.3">
      <c r="A26" s="52" t="s">
        <v>4</v>
      </c>
      <c r="B26" s="52"/>
      <c r="C26" s="52"/>
      <c r="D26" s="52"/>
      <c r="E26" s="52"/>
      <c r="F26" s="52"/>
      <c r="G26" s="46">
        <f>SUM(G2:G25)</f>
        <v>0</v>
      </c>
      <c r="H26" s="46">
        <f>SUM(H2:H25)</f>
        <v>0</v>
      </c>
      <c r="I26" s="46">
        <f>SUM(I2:I25)</f>
        <v>0</v>
      </c>
    </row>
    <row r="27" spans="1:13" s="9" customFormat="1" ht="19.899999999999999" customHeight="1" thickBot="1" x14ac:dyDescent="0.3">
      <c r="A27" s="52" t="s">
        <v>5</v>
      </c>
      <c r="B27" s="52"/>
      <c r="C27" s="52"/>
      <c r="D27" s="52"/>
      <c r="E27" s="52"/>
      <c r="F27" s="52"/>
      <c r="G27" s="47">
        <f>2*G26</f>
        <v>0</v>
      </c>
      <c r="H27" s="47">
        <f>2*H26</f>
        <v>0</v>
      </c>
      <c r="I27" s="47">
        <f>2*I26</f>
        <v>0</v>
      </c>
    </row>
    <row r="28" spans="1:13" ht="19.899999999999999" customHeight="1" x14ac:dyDescent="0.25">
      <c r="A28" s="48" t="s">
        <v>3</v>
      </c>
      <c r="B28" s="48"/>
      <c r="C28" s="48"/>
      <c r="D28" s="48"/>
      <c r="E28" s="48"/>
      <c r="F28" s="48"/>
      <c r="G28" s="48"/>
    </row>
    <row r="29" spans="1:13" ht="19.899999999999999" customHeight="1" x14ac:dyDescent="0.25">
      <c r="A29" s="48" t="s">
        <v>27</v>
      </c>
      <c r="B29" s="48"/>
      <c r="C29" s="48"/>
      <c r="D29" s="48"/>
      <c r="E29" s="48"/>
      <c r="F29" s="48"/>
      <c r="G29" s="48"/>
    </row>
    <row r="32" spans="1:13" ht="19.899999999999999" customHeight="1" x14ac:dyDescent="0.25">
      <c r="G32" s="6"/>
    </row>
    <row r="33" spans="7:7" ht="19.899999999999999" customHeight="1" x14ac:dyDescent="0.25">
      <c r="G33" s="6"/>
    </row>
    <row r="34" spans="7:7" ht="19.899999999999999" customHeight="1" x14ac:dyDescent="0.25">
      <c r="G34" s="6"/>
    </row>
  </sheetData>
  <mergeCells count="7">
    <mergeCell ref="A28:G28"/>
    <mergeCell ref="A29:G29"/>
    <mergeCell ref="A19:G19"/>
    <mergeCell ref="A17:F17"/>
    <mergeCell ref="A18:F18"/>
    <mergeCell ref="A26:F26"/>
    <mergeCell ref="A27:F27"/>
  </mergeCells>
  <phoneticPr fontId="4" type="noConversion"/>
  <printOptions horizontalCentered="1"/>
  <pageMargins left="0.39370078740157505" right="0.39370078740157505" top="1.5748031496063002" bottom="0.78740157480315021" header="0.31496062992126012" footer="0.31496062992126012"/>
  <pageSetup paperSize="9" fitToWidth="0" fitToHeight="0" orientation="landscape" r:id="rId1"/>
  <headerFooter>
    <oddHeader>&amp;Lpříloha č. 8 k zadávací dokumentaci&amp;C&amp;",Obyčejné"&amp;0&amp;K000000
&amp;"Ariel,Tučné"&amp;11&amp;K000000POLOŽKOVÝ ROZPOČET&amp;",Obyčejné"&amp;0&amp;K000000
&amp;"Ariel,Tučné"&amp;11&amp;K000000Dezinfekce II.&amp;R
&amp;G</oddHeader>
    <oddFooter xml:space="preserve">&amp;L&amp;"Arial,Obyčejné"&amp;8Zdravotnická záchranná služba
Středočeského kraje, p.o.
Vančurova 1544, 272 01 Kladno&amp;C&amp;"Ariel,Obyčejné"&amp;8IČO 75030926
&amp;P&amp;R&amp;"Ariel,Obyčejné"&amp;8tel.: 312 256 601
e-mail: podatelna@zachranka.cz
Spisová značka: PR 97 979 uvedená u MSPH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Šimůnková</dc:creator>
  <cp:lastModifiedBy>Anna Brožová</cp:lastModifiedBy>
  <cp:lastPrinted>2024-04-28T12:45:43Z</cp:lastPrinted>
  <dcterms:created xsi:type="dcterms:W3CDTF">2021-10-28T14:25:28Z</dcterms:created>
  <dcterms:modified xsi:type="dcterms:W3CDTF">2024-04-30T01:21:41Z</dcterms:modified>
</cp:coreProperties>
</file>