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6212" windowHeight="9228" activeTab="0"/>
  </bookViews>
  <sheets>
    <sheet name="List1" sheetId="1" r:id="rId1"/>
    <sheet name="List3" sheetId="3" r:id="rId2"/>
  </sheets>
  <definedNames/>
  <calcPr calcId="152511"/>
</workbook>
</file>

<file path=xl/sharedStrings.xml><?xml version="1.0" encoding="utf-8"?>
<sst xmlns="http://schemas.openxmlformats.org/spreadsheetml/2006/main" count="155" uniqueCount="140">
  <si>
    <r>
      <t xml:space="preserve">  </t>
    </r>
    <r>
      <rPr>
        <b/>
        <sz val="9"/>
        <color indexed="8"/>
        <rFont val="Arial"/>
        <family val="2"/>
      </rPr>
      <t>Laserové tiskárny  -  cartridge</t>
    </r>
  </si>
  <si>
    <t>typ náplně</t>
  </si>
  <si>
    <t>Cena za jednotku bez DPH</t>
  </si>
  <si>
    <t xml:space="preserve">HP LJ 1200 </t>
  </si>
  <si>
    <t xml:space="preserve">HP LJ  1300 </t>
  </si>
  <si>
    <t>HP LJ P6015 - černá</t>
  </si>
  <si>
    <t xml:space="preserve">HP LJ 1320 </t>
  </si>
  <si>
    <t xml:space="preserve">HP LJ P2015 </t>
  </si>
  <si>
    <t>HP LJ P2055d</t>
  </si>
  <si>
    <t>HP – LJ 400M/401</t>
  </si>
  <si>
    <t>Kopírky  -  tonery</t>
  </si>
  <si>
    <t xml:space="preserve"> Kyocera FS – 8020/C 8025 MFP černý</t>
  </si>
  <si>
    <t>TK – 895K</t>
  </si>
  <si>
    <t>Kyocera FS – 8020/C 8025 MFP modrý</t>
  </si>
  <si>
    <t>TK – 895C</t>
  </si>
  <si>
    <t>Kyocera FS – 8020/C 8025 MFP červený</t>
  </si>
  <si>
    <t>TK – 895M</t>
  </si>
  <si>
    <t>Kyocera FS – 8020/C 8025 MFP žlutý</t>
  </si>
  <si>
    <t>TK – 895Y</t>
  </si>
  <si>
    <t>IR - 1133</t>
  </si>
  <si>
    <t>C-EXV 40</t>
  </si>
  <si>
    <t>IR 2020-černý</t>
  </si>
  <si>
    <t>C-EXV 34</t>
  </si>
  <si>
    <t>Canon IR C5030 černý</t>
  </si>
  <si>
    <t>C-EXV29</t>
  </si>
  <si>
    <t>Canon IR 2016/ 2018/2020/2022i</t>
  </si>
  <si>
    <t>C-EXV14</t>
  </si>
  <si>
    <t>Canon iR Advance 6055</t>
  </si>
  <si>
    <t>C-EXV36</t>
  </si>
  <si>
    <t>Canon IR C1021i/1028i černý</t>
  </si>
  <si>
    <t>Canon IR 2520/IR2525</t>
  </si>
  <si>
    <t>C-EXV33</t>
  </si>
  <si>
    <t>Canon IR 5055</t>
  </si>
  <si>
    <t>C-EXV22</t>
  </si>
  <si>
    <t>6000, 6500</t>
  </si>
  <si>
    <t>PGI 35Bk</t>
  </si>
  <si>
    <t>Canon IP 100</t>
  </si>
  <si>
    <t>CLI 36Color</t>
  </si>
  <si>
    <t>HP LJ P6015 - cyan</t>
  </si>
  <si>
    <t>HP LJ P6015 - yellow</t>
  </si>
  <si>
    <t>HP LJ P6015 - magenta</t>
  </si>
  <si>
    <t>C-EXV21C</t>
  </si>
  <si>
    <t>C-EXV21Y</t>
  </si>
  <si>
    <t>C-EXV21M</t>
  </si>
  <si>
    <t>Canon IR 2880i modrý</t>
  </si>
  <si>
    <t>Canon IR 2880i žlutý</t>
  </si>
  <si>
    <t>Canon IR 2880i červený</t>
  </si>
  <si>
    <t>Canon IR C5045 yellow</t>
  </si>
  <si>
    <t>C-EXV28Y</t>
  </si>
  <si>
    <t>C-EXV29C</t>
  </si>
  <si>
    <t>C-EXV29Y</t>
  </si>
  <si>
    <t>C-EXV29M</t>
  </si>
  <si>
    <t>Canon IR C5030 cyan</t>
  </si>
  <si>
    <t>Canon IR C5030 yellow</t>
  </si>
  <si>
    <t>Canon IR C5030C magenta</t>
  </si>
  <si>
    <t>Canon IR C1021i/1028i modrý</t>
  </si>
  <si>
    <t>Canon IR C1021i/1028i žlutý</t>
  </si>
  <si>
    <t>Canon IR C1021i/1028i červený</t>
  </si>
  <si>
    <t>C-EXV26BK</t>
  </si>
  <si>
    <t>C-EXV26C</t>
  </si>
  <si>
    <t>C-EXV26Y</t>
  </si>
  <si>
    <t>C-EXV26M</t>
  </si>
  <si>
    <t>6000, 6501</t>
  </si>
  <si>
    <t>6000, 6502</t>
  </si>
  <si>
    <t>počet KS.</t>
  </si>
  <si>
    <t>cena za jednotku vč. DPH</t>
  </si>
  <si>
    <t>Celkem bez DPH</t>
  </si>
  <si>
    <t>Celkem vč. DPH</t>
  </si>
  <si>
    <t>Bez DPH</t>
  </si>
  <si>
    <t>vč. DPH</t>
  </si>
  <si>
    <t>C-EXV 34C</t>
  </si>
  <si>
    <t>C-EXV 34M</t>
  </si>
  <si>
    <t>C-EXV 34Y</t>
  </si>
  <si>
    <t>IR 2020-žlutý</t>
  </si>
  <si>
    <t>IR 2020-červený</t>
  </si>
  <si>
    <t>IR 2020-modrý</t>
  </si>
  <si>
    <t>Inkoust  -  cartridge</t>
  </si>
  <si>
    <t xml:space="preserve">Canon IR 2880i </t>
  </si>
  <si>
    <t>C-EXV21BK</t>
  </si>
  <si>
    <t>CD975A/ HP 920 černá</t>
  </si>
  <si>
    <t>CD972A/ HP 920 modrá</t>
  </si>
  <si>
    <t>CD974A/ HP 920 žlutá</t>
  </si>
  <si>
    <t>CD973AE/ HP 920 červená</t>
  </si>
  <si>
    <t>Canon IR-C 1325 IF - černý</t>
  </si>
  <si>
    <t>Canon IR-C 1325 IF - modrý</t>
  </si>
  <si>
    <t>Canon IR-C 1325 IF - červený</t>
  </si>
  <si>
    <t>Canon IR-C 1325 IF - žlutý</t>
  </si>
  <si>
    <t>C-EXV 48K</t>
  </si>
  <si>
    <t>C-EXV 48C</t>
  </si>
  <si>
    <t>C-EXV 48M</t>
  </si>
  <si>
    <t>C-EXV 48Y</t>
  </si>
  <si>
    <t xml:space="preserve">OKI MC 853/MC 873 - černý </t>
  </si>
  <si>
    <t>OKI MC 853/MC 873 - modrý</t>
  </si>
  <si>
    <t>OKI MC 853/MC 873 - žlutý</t>
  </si>
  <si>
    <t xml:space="preserve">HP 26A pro M402d/dn </t>
  </si>
  <si>
    <t>HP 410A pro M452dn - černý</t>
  </si>
  <si>
    <t>HP 410A pro M452dn - azurový</t>
  </si>
  <si>
    <t>HP 410A pro M452dn - purpurový</t>
  </si>
  <si>
    <t>HP 410A pro M452dn - žlutý</t>
  </si>
  <si>
    <t>Canon iR ADV C3325i</t>
  </si>
  <si>
    <t>CEXV49Bk</t>
  </si>
  <si>
    <t>Cena celkem:</t>
  </si>
  <si>
    <t>C7115X</t>
  </si>
  <si>
    <t>Q2613X</t>
  </si>
  <si>
    <t>CB380YC</t>
  </si>
  <si>
    <t>CB381YC</t>
  </si>
  <si>
    <t>CB382YC</t>
  </si>
  <si>
    <t>CB383YC</t>
  </si>
  <si>
    <t>CF226XC</t>
  </si>
  <si>
    <t>CF410XC</t>
  </si>
  <si>
    <t>CF411XC</t>
  </si>
  <si>
    <t>CF413XC</t>
  </si>
  <si>
    <t>CF412XC</t>
  </si>
  <si>
    <t>Q5949XC</t>
  </si>
  <si>
    <t>Q7553XC</t>
  </si>
  <si>
    <t>CE505XC</t>
  </si>
  <si>
    <t>CF280XC</t>
  </si>
  <si>
    <t>CRG-718</t>
  </si>
  <si>
    <t>HP 740</t>
  </si>
  <si>
    <t>HP 741</t>
  </si>
  <si>
    <t>HP 742</t>
  </si>
  <si>
    <t>HP 743</t>
  </si>
  <si>
    <t>HP 740 - černý</t>
  </si>
  <si>
    <t>HP 741 - modrý</t>
  </si>
  <si>
    <t>HP 742 - žlutý</t>
  </si>
  <si>
    <t>HP 743 - červený</t>
  </si>
  <si>
    <t>Canon IR C55xxi černý</t>
  </si>
  <si>
    <t>Canon IR C55xxi cyan</t>
  </si>
  <si>
    <t>Canon IR C55xxi yellow</t>
  </si>
  <si>
    <t>Canon IR C55xxi magenta</t>
  </si>
  <si>
    <t>C-EXV51 Bk</t>
  </si>
  <si>
    <t>C-EXV51 C</t>
  </si>
  <si>
    <t>C-EXV51 Y</t>
  </si>
  <si>
    <t>C-EXV51 M</t>
  </si>
  <si>
    <t>Canon i-Sensys MF-724 CdW červená</t>
  </si>
  <si>
    <t>Canon i-Sensys MF-724 CdW černá</t>
  </si>
  <si>
    <t>Canon i-Sensys MF-724 CdW žlutá</t>
  </si>
  <si>
    <t>Canon i-Sensys MF-724 CdW modrá</t>
  </si>
  <si>
    <t>Příloha č.6</t>
  </si>
  <si>
    <t>Podrobná specifikace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</si>
</sst>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_-* #,##0\ [$Kč-405]_-;\-* #,##0\ [$Kč-405]_-;_-* &quot;-&quot;??\ [$Kč-405]_-;_-@_-"/>
    <numFmt numFmtId="166" formatCode="[$-405]General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  <scheme val="minor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7" fillId="0" borderId="0">
      <alignment/>
      <protection/>
    </xf>
  </cellStyleXfs>
  <cellXfs count="45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/>
    <xf numFmtId="165" fontId="2" fillId="0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justify" vertical="center"/>
    </xf>
    <xf numFmtId="0" fontId="2" fillId="0" borderId="5" xfId="0" applyFont="1" applyFill="1" applyBorder="1" applyAlignment="1">
      <alignment horizontal="left" vertical="center"/>
    </xf>
    <xf numFmtId="0" fontId="8" fillId="0" borderId="0" xfId="0" applyFont="1" applyFill="1"/>
    <xf numFmtId="0" fontId="0" fillId="0" borderId="0" xfId="0" applyFill="1"/>
    <xf numFmtId="0" fontId="2" fillId="3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165" fontId="9" fillId="0" borderId="1" xfId="0" applyNumberFormat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justify" vertical="center"/>
    </xf>
    <xf numFmtId="0" fontId="9" fillId="4" borderId="1" xfId="0" applyFont="1" applyFill="1" applyBorder="1" applyAlignment="1">
      <alignment horizontal="justify" vertical="center"/>
    </xf>
    <xf numFmtId="165" fontId="2" fillId="5" borderId="1" xfId="0" applyNumberFormat="1" applyFont="1" applyFill="1" applyBorder="1" applyAlignment="1">
      <alignment vertical="center" wrapText="1"/>
    </xf>
    <xf numFmtId="165" fontId="9" fillId="5" borderId="1" xfId="0" applyNumberFormat="1" applyFont="1" applyFill="1" applyBorder="1" applyAlignment="1">
      <alignment vertical="center" wrapText="1"/>
    </xf>
    <xf numFmtId="0" fontId="5" fillId="6" borderId="6" xfId="0" applyFont="1" applyFill="1" applyBorder="1" applyAlignment="1">
      <alignment horizontal="left"/>
    </xf>
    <xf numFmtId="0" fontId="5" fillId="6" borderId="6" xfId="0" applyFont="1" applyFill="1" applyBorder="1"/>
    <xf numFmtId="0" fontId="5" fillId="6" borderId="1" xfId="0" applyFont="1" applyFill="1" applyBorder="1" applyAlignment="1">
      <alignment horizontal="right"/>
    </xf>
    <xf numFmtId="0" fontId="5" fillId="6" borderId="7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left"/>
    </xf>
    <xf numFmtId="0" fontId="5" fillId="6" borderId="8" xfId="0" applyFont="1" applyFill="1" applyBorder="1"/>
    <xf numFmtId="165" fontId="5" fillId="6" borderId="1" xfId="0" applyNumberFormat="1" applyFont="1" applyFill="1" applyBorder="1" applyAlignment="1">
      <alignment horizontal="right"/>
    </xf>
    <xf numFmtId="0" fontId="9" fillId="3" borderId="4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77"/>
  <sheetViews>
    <sheetView tabSelected="1" zoomScale="110" zoomScaleNormal="110" workbookViewId="0" topLeftCell="A1">
      <selection activeCell="C4" sqref="C4"/>
    </sheetView>
  </sheetViews>
  <sheetFormatPr defaultColWidth="9.140625" defaultRowHeight="15"/>
  <cols>
    <col min="1" max="1" width="2.7109375" style="0" customWidth="1"/>
    <col min="2" max="2" width="34.140625" style="0" customWidth="1"/>
    <col min="3" max="3" width="27.57421875" style="14" customWidth="1"/>
    <col min="4" max="4" width="8.57421875" style="0" customWidth="1"/>
    <col min="5" max="5" width="14.57421875" style="0" bestFit="1" customWidth="1"/>
    <col min="6" max="6" width="14.7109375" style="0" customWidth="1"/>
    <col min="7" max="7" width="15.140625" style="0" customWidth="1"/>
    <col min="8" max="8" width="17.00390625" style="0" customWidth="1"/>
  </cols>
  <sheetData>
    <row r="2" spans="2:8" ht="15">
      <c r="B2" s="4" t="s">
        <v>138</v>
      </c>
      <c r="C2" s="9"/>
      <c r="D2" s="36"/>
      <c r="E2" s="37"/>
      <c r="F2" s="37"/>
      <c r="G2" s="37"/>
      <c r="H2" s="38"/>
    </row>
    <row r="3" spans="2:8" ht="15">
      <c r="B3" s="5" t="s">
        <v>139</v>
      </c>
      <c r="C3" s="10"/>
      <c r="D3" s="39"/>
      <c r="E3" s="40"/>
      <c r="F3" s="40"/>
      <c r="G3" s="40"/>
      <c r="H3" s="41"/>
    </row>
    <row r="4" spans="2:8" ht="15">
      <c r="B4" s="5"/>
      <c r="C4" s="11"/>
      <c r="D4" s="42"/>
      <c r="E4" s="43"/>
      <c r="F4" s="43"/>
      <c r="G4" s="43"/>
      <c r="H4" s="44"/>
    </row>
    <row r="5" spans="2:8" ht="24">
      <c r="B5" s="1" t="s">
        <v>0</v>
      </c>
      <c r="C5" s="12" t="s">
        <v>1</v>
      </c>
      <c r="D5" s="7" t="s">
        <v>64</v>
      </c>
      <c r="E5" s="3" t="s">
        <v>2</v>
      </c>
      <c r="F5" s="3" t="s">
        <v>65</v>
      </c>
      <c r="G5" s="3" t="s">
        <v>66</v>
      </c>
      <c r="H5" s="3" t="s">
        <v>67</v>
      </c>
    </row>
    <row r="6" spans="1:8" ht="15">
      <c r="A6" s="18"/>
      <c r="B6" s="22" t="s">
        <v>3</v>
      </c>
      <c r="C6" s="16" t="s">
        <v>102</v>
      </c>
      <c r="D6" s="19">
        <v>8</v>
      </c>
      <c r="E6" s="6"/>
      <c r="F6" s="6">
        <f>E6*1.21</f>
        <v>0</v>
      </c>
      <c r="G6" s="6">
        <f>E6*D6</f>
        <v>0</v>
      </c>
      <c r="H6" s="24">
        <f>F6*D6</f>
        <v>0</v>
      </c>
    </row>
    <row r="7" spans="1:8" ht="15">
      <c r="A7" s="18"/>
      <c r="B7" s="22" t="s">
        <v>4</v>
      </c>
      <c r="C7" s="16" t="s">
        <v>103</v>
      </c>
      <c r="D7" s="19">
        <v>6</v>
      </c>
      <c r="E7" s="6"/>
      <c r="F7" s="6">
        <f>E7*1.21</f>
        <v>0</v>
      </c>
      <c r="G7" s="6">
        <f>E7*D7</f>
        <v>0</v>
      </c>
      <c r="H7" s="24">
        <f>F7*D7</f>
        <v>0</v>
      </c>
    </row>
    <row r="8" spans="1:8" ht="15">
      <c r="A8" s="18"/>
      <c r="B8" s="22" t="s">
        <v>5</v>
      </c>
      <c r="C8" s="16" t="s">
        <v>104</v>
      </c>
      <c r="D8" s="19">
        <v>1</v>
      </c>
      <c r="E8" s="6"/>
      <c r="F8" s="6">
        <f aca="true" t="shared" si="0" ref="F8:F11">E8*1.21</f>
        <v>0</v>
      </c>
      <c r="G8" s="6">
        <f aca="true" t="shared" si="1" ref="G8:G11">E8*D8</f>
        <v>0</v>
      </c>
      <c r="H8" s="24">
        <f aca="true" t="shared" si="2" ref="H8:H11">F8*D8</f>
        <v>0</v>
      </c>
    </row>
    <row r="9" spans="1:8" ht="15">
      <c r="A9" s="18"/>
      <c r="B9" s="22" t="s">
        <v>38</v>
      </c>
      <c r="C9" s="16" t="s">
        <v>105</v>
      </c>
      <c r="D9" s="19">
        <v>1</v>
      </c>
      <c r="E9" s="6"/>
      <c r="F9" s="6">
        <f t="shared" si="0"/>
        <v>0</v>
      </c>
      <c r="G9" s="6">
        <f t="shared" si="1"/>
        <v>0</v>
      </c>
      <c r="H9" s="24">
        <f t="shared" si="2"/>
        <v>0</v>
      </c>
    </row>
    <row r="10" spans="1:8" ht="15">
      <c r="A10" s="18"/>
      <c r="B10" s="22" t="s">
        <v>39</v>
      </c>
      <c r="C10" s="16" t="s">
        <v>106</v>
      </c>
      <c r="D10" s="19">
        <v>1</v>
      </c>
      <c r="E10" s="6"/>
      <c r="F10" s="6">
        <f t="shared" si="0"/>
        <v>0</v>
      </c>
      <c r="G10" s="6">
        <f t="shared" si="1"/>
        <v>0</v>
      </c>
      <c r="H10" s="24">
        <f t="shared" si="2"/>
        <v>0</v>
      </c>
    </row>
    <row r="11" spans="1:8" ht="15">
      <c r="A11" s="18"/>
      <c r="B11" s="22" t="s">
        <v>40</v>
      </c>
      <c r="C11" s="16" t="s">
        <v>107</v>
      </c>
      <c r="D11" s="19">
        <v>1</v>
      </c>
      <c r="E11" s="6"/>
      <c r="F11" s="6">
        <f t="shared" si="0"/>
        <v>0</v>
      </c>
      <c r="G11" s="6">
        <f t="shared" si="1"/>
        <v>0</v>
      </c>
      <c r="H11" s="24">
        <f t="shared" si="2"/>
        <v>0</v>
      </c>
    </row>
    <row r="12" spans="1:8" ht="15" customHeight="1">
      <c r="A12" s="18"/>
      <c r="B12" s="22" t="s">
        <v>94</v>
      </c>
      <c r="C12" s="16" t="s">
        <v>108</v>
      </c>
      <c r="D12" s="19">
        <v>8</v>
      </c>
      <c r="E12" s="6"/>
      <c r="F12" s="6">
        <f aca="true" t="shared" si="3" ref="F12:F20">E12*1.21</f>
        <v>0</v>
      </c>
      <c r="G12" s="6">
        <f aca="true" t="shared" si="4" ref="G12:G20">E12*D12</f>
        <v>0</v>
      </c>
      <c r="H12" s="24">
        <f aca="true" t="shared" si="5" ref="H12:H20">F12*D12</f>
        <v>0</v>
      </c>
    </row>
    <row r="13" spans="2:8" s="18" customFormat="1" ht="15" customHeight="1">
      <c r="B13" s="22" t="s">
        <v>122</v>
      </c>
      <c r="C13" s="15" t="s">
        <v>118</v>
      </c>
      <c r="D13" s="19">
        <v>1</v>
      </c>
      <c r="E13" s="6"/>
      <c r="F13" s="6">
        <f t="shared" si="3"/>
        <v>0</v>
      </c>
      <c r="G13" s="6">
        <f t="shared" si="4"/>
        <v>0</v>
      </c>
      <c r="H13" s="24">
        <f t="shared" si="5"/>
        <v>0</v>
      </c>
    </row>
    <row r="14" spans="2:8" s="18" customFormat="1" ht="15" customHeight="1">
      <c r="B14" s="22" t="s">
        <v>123</v>
      </c>
      <c r="C14" s="15" t="s">
        <v>119</v>
      </c>
      <c r="D14" s="19">
        <v>1</v>
      </c>
      <c r="E14" s="6"/>
      <c r="F14" s="6">
        <f t="shared" si="3"/>
        <v>0</v>
      </c>
      <c r="G14" s="6">
        <f t="shared" si="4"/>
        <v>0</v>
      </c>
      <c r="H14" s="24">
        <f t="shared" si="5"/>
        <v>0</v>
      </c>
    </row>
    <row r="15" spans="2:8" s="18" customFormat="1" ht="15" customHeight="1">
      <c r="B15" s="22" t="s">
        <v>124</v>
      </c>
      <c r="C15" s="15" t="s">
        <v>120</v>
      </c>
      <c r="D15" s="19">
        <v>1</v>
      </c>
      <c r="E15" s="6"/>
      <c r="F15" s="6">
        <f t="shared" si="3"/>
        <v>0</v>
      </c>
      <c r="G15" s="6">
        <f t="shared" si="4"/>
        <v>0</v>
      </c>
      <c r="H15" s="24">
        <f t="shared" si="5"/>
        <v>0</v>
      </c>
    </row>
    <row r="16" spans="2:8" s="18" customFormat="1" ht="15" customHeight="1">
      <c r="B16" s="22" t="s">
        <v>125</v>
      </c>
      <c r="C16" s="15" t="s">
        <v>121</v>
      </c>
      <c r="D16" s="19">
        <v>1</v>
      </c>
      <c r="E16" s="6"/>
      <c r="F16" s="6">
        <f t="shared" si="3"/>
        <v>0</v>
      </c>
      <c r="G16" s="6">
        <f t="shared" si="4"/>
        <v>0</v>
      </c>
      <c r="H16" s="24">
        <f t="shared" si="5"/>
        <v>0</v>
      </c>
    </row>
    <row r="17" spans="1:8" ht="15" customHeight="1">
      <c r="A17" s="18"/>
      <c r="B17" s="22" t="s">
        <v>95</v>
      </c>
      <c r="C17" s="16" t="s">
        <v>109</v>
      </c>
      <c r="D17" s="19">
        <v>4</v>
      </c>
      <c r="E17" s="6"/>
      <c r="F17" s="6">
        <f t="shared" si="3"/>
        <v>0</v>
      </c>
      <c r="G17" s="6">
        <f t="shared" si="4"/>
        <v>0</v>
      </c>
      <c r="H17" s="24">
        <f t="shared" si="5"/>
        <v>0</v>
      </c>
    </row>
    <row r="18" spans="1:8" ht="15" customHeight="1">
      <c r="A18" s="18"/>
      <c r="B18" s="22" t="s">
        <v>96</v>
      </c>
      <c r="C18" s="16" t="s">
        <v>110</v>
      </c>
      <c r="D18" s="19">
        <v>4</v>
      </c>
      <c r="E18" s="6"/>
      <c r="F18" s="6">
        <f t="shared" si="3"/>
        <v>0</v>
      </c>
      <c r="G18" s="6">
        <f t="shared" si="4"/>
        <v>0</v>
      </c>
      <c r="H18" s="24">
        <f t="shared" si="5"/>
        <v>0</v>
      </c>
    </row>
    <row r="19" spans="1:8" ht="15" customHeight="1">
      <c r="A19" s="18"/>
      <c r="B19" s="22" t="s">
        <v>97</v>
      </c>
      <c r="C19" s="16" t="s">
        <v>111</v>
      </c>
      <c r="D19" s="19">
        <v>4</v>
      </c>
      <c r="E19" s="6"/>
      <c r="F19" s="6">
        <f t="shared" si="3"/>
        <v>0</v>
      </c>
      <c r="G19" s="6">
        <f t="shared" si="4"/>
        <v>0</v>
      </c>
      <c r="H19" s="24">
        <f t="shared" si="5"/>
        <v>0</v>
      </c>
    </row>
    <row r="20" spans="1:8" ht="15" customHeight="1">
      <c r="A20" s="18"/>
      <c r="B20" s="22" t="s">
        <v>98</v>
      </c>
      <c r="C20" s="16" t="s">
        <v>112</v>
      </c>
      <c r="D20" s="19">
        <v>4</v>
      </c>
      <c r="E20" s="6"/>
      <c r="F20" s="6">
        <f t="shared" si="3"/>
        <v>0</v>
      </c>
      <c r="G20" s="6">
        <f t="shared" si="4"/>
        <v>0</v>
      </c>
      <c r="H20" s="24">
        <f t="shared" si="5"/>
        <v>0</v>
      </c>
    </row>
    <row r="21" spans="2:8" ht="15">
      <c r="B21" s="22" t="s">
        <v>6</v>
      </c>
      <c r="C21" s="16" t="s">
        <v>113</v>
      </c>
      <c r="D21" s="19">
        <v>8</v>
      </c>
      <c r="E21" s="6"/>
      <c r="F21" s="6">
        <f aca="true" t="shared" si="6" ref="F21:F28">E21*1.21</f>
        <v>0</v>
      </c>
      <c r="G21" s="6">
        <f aca="true" t="shared" si="7" ref="G21:G28">E21*D21</f>
        <v>0</v>
      </c>
      <c r="H21" s="24">
        <f aca="true" t="shared" si="8" ref="H21:H28">F21*D21</f>
        <v>0</v>
      </c>
    </row>
    <row r="22" spans="2:8" ht="15">
      <c r="B22" s="22" t="s">
        <v>7</v>
      </c>
      <c r="C22" s="16" t="s">
        <v>114</v>
      </c>
      <c r="D22" s="19">
        <v>8</v>
      </c>
      <c r="E22" s="6"/>
      <c r="F22" s="6">
        <f t="shared" si="6"/>
        <v>0</v>
      </c>
      <c r="G22" s="6">
        <f t="shared" si="7"/>
        <v>0</v>
      </c>
      <c r="H22" s="24">
        <f t="shared" si="8"/>
        <v>0</v>
      </c>
    </row>
    <row r="23" spans="2:8" ht="15">
      <c r="B23" s="22" t="s">
        <v>8</v>
      </c>
      <c r="C23" s="16" t="s">
        <v>115</v>
      </c>
      <c r="D23" s="19">
        <v>8</v>
      </c>
      <c r="E23" s="6"/>
      <c r="F23" s="6">
        <f t="shared" si="6"/>
        <v>0</v>
      </c>
      <c r="G23" s="6">
        <f t="shared" si="7"/>
        <v>0</v>
      </c>
      <c r="H23" s="24">
        <f t="shared" si="8"/>
        <v>0</v>
      </c>
    </row>
    <row r="24" spans="2:8" ht="15">
      <c r="B24" s="22" t="s">
        <v>9</v>
      </c>
      <c r="C24" s="16" t="s">
        <v>116</v>
      </c>
      <c r="D24" s="19">
        <v>8</v>
      </c>
      <c r="E24" s="6"/>
      <c r="F24" s="6">
        <f t="shared" si="6"/>
        <v>0</v>
      </c>
      <c r="G24" s="6">
        <f t="shared" si="7"/>
        <v>0</v>
      </c>
      <c r="H24" s="24">
        <f t="shared" si="8"/>
        <v>0</v>
      </c>
    </row>
    <row r="25" spans="2:8" ht="15">
      <c r="B25" s="22" t="s">
        <v>91</v>
      </c>
      <c r="C25" s="16">
        <v>45862840</v>
      </c>
      <c r="D25" s="19">
        <v>3</v>
      </c>
      <c r="E25" s="6"/>
      <c r="F25" s="6">
        <f t="shared" si="6"/>
        <v>0</v>
      </c>
      <c r="G25" s="6">
        <f t="shared" si="7"/>
        <v>0</v>
      </c>
      <c r="H25" s="24">
        <f t="shared" si="8"/>
        <v>0</v>
      </c>
    </row>
    <row r="26" spans="2:8" ht="15">
      <c r="B26" s="22" t="s">
        <v>92</v>
      </c>
      <c r="C26" s="16">
        <v>45862839</v>
      </c>
      <c r="D26" s="19">
        <v>3</v>
      </c>
      <c r="E26" s="6"/>
      <c r="F26" s="6">
        <f t="shared" si="6"/>
        <v>0</v>
      </c>
      <c r="G26" s="6">
        <f t="shared" si="7"/>
        <v>0</v>
      </c>
      <c r="H26" s="24">
        <f t="shared" si="8"/>
        <v>0</v>
      </c>
    </row>
    <row r="27" spans="2:8" ht="15">
      <c r="B27" s="22" t="s">
        <v>93</v>
      </c>
      <c r="C27" s="16">
        <v>45862837</v>
      </c>
      <c r="D27" s="19">
        <v>3</v>
      </c>
      <c r="E27" s="6"/>
      <c r="F27" s="6">
        <f t="shared" si="6"/>
        <v>0</v>
      </c>
      <c r="G27" s="6">
        <f t="shared" si="7"/>
        <v>0</v>
      </c>
      <c r="H27" s="24">
        <f t="shared" si="8"/>
        <v>0</v>
      </c>
    </row>
    <row r="28" spans="2:8" ht="15">
      <c r="B28" s="22" t="s">
        <v>99</v>
      </c>
      <c r="C28" s="16" t="s">
        <v>100</v>
      </c>
      <c r="D28" s="19">
        <v>3</v>
      </c>
      <c r="E28" s="6"/>
      <c r="F28" s="6">
        <f t="shared" si="6"/>
        <v>0</v>
      </c>
      <c r="G28" s="6">
        <f t="shared" si="7"/>
        <v>0</v>
      </c>
      <c r="H28" s="24">
        <f t="shared" si="8"/>
        <v>0</v>
      </c>
    </row>
    <row r="29" spans="2:8" ht="24">
      <c r="B29" s="2" t="s">
        <v>10</v>
      </c>
      <c r="C29" s="13" t="s">
        <v>1</v>
      </c>
      <c r="D29" s="8"/>
      <c r="E29" s="3" t="s">
        <v>2</v>
      </c>
      <c r="F29" s="3" t="s">
        <v>65</v>
      </c>
      <c r="G29" s="3" t="s">
        <v>66</v>
      </c>
      <c r="H29" s="3" t="s">
        <v>67</v>
      </c>
    </row>
    <row r="30" spans="2:8" ht="15">
      <c r="B30" s="22" t="s">
        <v>11</v>
      </c>
      <c r="C30" s="16" t="s">
        <v>12</v>
      </c>
      <c r="D30" s="19">
        <v>1</v>
      </c>
      <c r="E30" s="6"/>
      <c r="F30" s="6">
        <f aca="true" t="shared" si="9" ref="F30:F37">E30*1.21</f>
        <v>0</v>
      </c>
      <c r="G30" s="6">
        <f aca="true" t="shared" si="10" ref="G30:G37">E30*D30</f>
        <v>0</v>
      </c>
      <c r="H30" s="24">
        <f aca="true" t="shared" si="11" ref="H30:H37">F30*D30</f>
        <v>0</v>
      </c>
    </row>
    <row r="31" spans="2:8" ht="15">
      <c r="B31" s="22" t="s">
        <v>13</v>
      </c>
      <c r="C31" s="16" t="s">
        <v>14</v>
      </c>
      <c r="D31" s="19">
        <v>1</v>
      </c>
      <c r="E31" s="6"/>
      <c r="F31" s="6">
        <f t="shared" si="9"/>
        <v>0</v>
      </c>
      <c r="G31" s="6">
        <f t="shared" si="10"/>
        <v>0</v>
      </c>
      <c r="H31" s="24">
        <f t="shared" si="11"/>
        <v>0</v>
      </c>
    </row>
    <row r="32" spans="2:8" ht="15">
      <c r="B32" s="22" t="s">
        <v>15</v>
      </c>
      <c r="C32" s="16" t="s">
        <v>16</v>
      </c>
      <c r="D32" s="19">
        <v>1</v>
      </c>
      <c r="E32" s="6"/>
      <c r="F32" s="6">
        <f t="shared" si="9"/>
        <v>0</v>
      </c>
      <c r="G32" s="6">
        <f t="shared" si="10"/>
        <v>0</v>
      </c>
      <c r="H32" s="24">
        <f t="shared" si="11"/>
        <v>0</v>
      </c>
    </row>
    <row r="33" spans="2:8" ht="15">
      <c r="B33" s="22" t="s">
        <v>17</v>
      </c>
      <c r="C33" s="16" t="s">
        <v>18</v>
      </c>
      <c r="D33" s="19">
        <v>1</v>
      </c>
      <c r="E33" s="6"/>
      <c r="F33" s="6">
        <f t="shared" si="9"/>
        <v>0</v>
      </c>
      <c r="G33" s="6">
        <f t="shared" si="10"/>
        <v>0</v>
      </c>
      <c r="H33" s="24">
        <f t="shared" si="11"/>
        <v>0</v>
      </c>
    </row>
    <row r="34" spans="2:8" ht="15">
      <c r="B34" s="22" t="s">
        <v>77</v>
      </c>
      <c r="C34" s="16" t="s">
        <v>78</v>
      </c>
      <c r="D34" s="19">
        <v>2</v>
      </c>
      <c r="E34" s="6"/>
      <c r="F34" s="6">
        <f t="shared" si="9"/>
        <v>0</v>
      </c>
      <c r="G34" s="6">
        <f t="shared" si="10"/>
        <v>0</v>
      </c>
      <c r="H34" s="24">
        <f t="shared" si="11"/>
        <v>0</v>
      </c>
    </row>
    <row r="35" spans="2:8" ht="15">
      <c r="B35" s="22" t="s">
        <v>44</v>
      </c>
      <c r="C35" s="16" t="s">
        <v>41</v>
      </c>
      <c r="D35" s="19">
        <v>2</v>
      </c>
      <c r="E35" s="6"/>
      <c r="F35" s="6">
        <f t="shared" si="9"/>
        <v>0</v>
      </c>
      <c r="G35" s="6">
        <f t="shared" si="10"/>
        <v>0</v>
      </c>
      <c r="H35" s="24">
        <f t="shared" si="11"/>
        <v>0</v>
      </c>
    </row>
    <row r="36" spans="2:8" ht="15">
      <c r="B36" s="22" t="s">
        <v>45</v>
      </c>
      <c r="C36" s="16" t="s">
        <v>42</v>
      </c>
      <c r="D36" s="19">
        <v>2</v>
      </c>
      <c r="E36" s="6"/>
      <c r="F36" s="6">
        <f t="shared" si="9"/>
        <v>0</v>
      </c>
      <c r="G36" s="6">
        <f t="shared" si="10"/>
        <v>0</v>
      </c>
      <c r="H36" s="24">
        <f t="shared" si="11"/>
        <v>0</v>
      </c>
    </row>
    <row r="37" spans="2:8" ht="15">
      <c r="B37" s="22" t="s">
        <v>46</v>
      </c>
      <c r="C37" s="16" t="s">
        <v>43</v>
      </c>
      <c r="D37" s="19">
        <v>2</v>
      </c>
      <c r="E37" s="6"/>
      <c r="F37" s="6">
        <f t="shared" si="9"/>
        <v>0</v>
      </c>
      <c r="G37" s="6">
        <f t="shared" si="10"/>
        <v>0</v>
      </c>
      <c r="H37" s="24">
        <f t="shared" si="11"/>
        <v>0</v>
      </c>
    </row>
    <row r="38" spans="2:8" ht="15">
      <c r="B38" s="22" t="s">
        <v>19</v>
      </c>
      <c r="C38" s="16" t="s">
        <v>20</v>
      </c>
      <c r="D38" s="19">
        <v>1</v>
      </c>
      <c r="E38" s="6"/>
      <c r="F38" s="6">
        <f aca="true" t="shared" si="12" ref="F38:F68">E38*1.21</f>
        <v>0</v>
      </c>
      <c r="G38" s="6">
        <f aca="true" t="shared" si="13" ref="G38:G68">E38*D38</f>
        <v>0</v>
      </c>
      <c r="H38" s="24">
        <f aca="true" t="shared" si="14" ref="H38:H68">F38*D38</f>
        <v>0</v>
      </c>
    </row>
    <row r="39" spans="2:8" ht="15">
      <c r="B39" s="22" t="s">
        <v>21</v>
      </c>
      <c r="C39" s="16" t="s">
        <v>22</v>
      </c>
      <c r="D39" s="19">
        <v>2</v>
      </c>
      <c r="E39" s="6"/>
      <c r="F39" s="6">
        <f t="shared" si="12"/>
        <v>0</v>
      </c>
      <c r="G39" s="6">
        <f t="shared" si="13"/>
        <v>0</v>
      </c>
      <c r="H39" s="24">
        <f t="shared" si="14"/>
        <v>0</v>
      </c>
    </row>
    <row r="40" spans="2:8" ht="15">
      <c r="B40" s="22" t="s">
        <v>75</v>
      </c>
      <c r="C40" s="16" t="s">
        <v>70</v>
      </c>
      <c r="D40" s="19">
        <v>2</v>
      </c>
      <c r="E40" s="6"/>
      <c r="F40" s="6">
        <f t="shared" si="12"/>
        <v>0</v>
      </c>
      <c r="G40" s="6">
        <f t="shared" si="13"/>
        <v>0</v>
      </c>
      <c r="H40" s="24">
        <f t="shared" si="14"/>
        <v>0</v>
      </c>
    </row>
    <row r="41" spans="2:8" ht="15">
      <c r="B41" s="22" t="s">
        <v>74</v>
      </c>
      <c r="C41" s="16" t="s">
        <v>71</v>
      </c>
      <c r="D41" s="19">
        <v>2</v>
      </c>
      <c r="E41" s="6"/>
      <c r="F41" s="6">
        <f t="shared" si="12"/>
        <v>0</v>
      </c>
      <c r="G41" s="6">
        <f t="shared" si="13"/>
        <v>0</v>
      </c>
      <c r="H41" s="24">
        <f t="shared" si="14"/>
        <v>0</v>
      </c>
    </row>
    <row r="42" spans="2:8" ht="15">
      <c r="B42" s="22" t="s">
        <v>73</v>
      </c>
      <c r="C42" s="16" t="s">
        <v>72</v>
      </c>
      <c r="D42" s="19">
        <v>2</v>
      </c>
      <c r="E42" s="6"/>
      <c r="F42" s="6">
        <f t="shared" si="12"/>
        <v>0</v>
      </c>
      <c r="G42" s="6">
        <f t="shared" si="13"/>
        <v>0</v>
      </c>
      <c r="H42" s="24">
        <f t="shared" si="14"/>
        <v>0</v>
      </c>
    </row>
    <row r="43" spans="2:8" ht="15">
      <c r="B43" s="22" t="s">
        <v>47</v>
      </c>
      <c r="C43" s="16" t="s">
        <v>48</v>
      </c>
      <c r="D43" s="19">
        <v>1</v>
      </c>
      <c r="E43" s="6"/>
      <c r="F43" s="6">
        <f t="shared" si="12"/>
        <v>0</v>
      </c>
      <c r="G43" s="6">
        <f t="shared" si="13"/>
        <v>0</v>
      </c>
      <c r="H43" s="24">
        <f t="shared" si="14"/>
        <v>0</v>
      </c>
    </row>
    <row r="44" spans="2:8" ht="15">
      <c r="B44" s="22" t="s">
        <v>23</v>
      </c>
      <c r="C44" s="16" t="s">
        <v>24</v>
      </c>
      <c r="D44" s="19">
        <v>3</v>
      </c>
      <c r="E44" s="6"/>
      <c r="F44" s="6">
        <f t="shared" si="12"/>
        <v>0</v>
      </c>
      <c r="G44" s="6">
        <f t="shared" si="13"/>
        <v>0</v>
      </c>
      <c r="H44" s="24">
        <f t="shared" si="14"/>
        <v>0</v>
      </c>
    </row>
    <row r="45" spans="2:8" ht="15">
      <c r="B45" s="22" t="s">
        <v>52</v>
      </c>
      <c r="C45" s="16" t="s">
        <v>49</v>
      </c>
      <c r="D45" s="19">
        <v>2</v>
      </c>
      <c r="E45" s="6"/>
      <c r="F45" s="6">
        <f t="shared" si="12"/>
        <v>0</v>
      </c>
      <c r="G45" s="6">
        <f t="shared" si="13"/>
        <v>0</v>
      </c>
      <c r="H45" s="24">
        <f t="shared" si="14"/>
        <v>0</v>
      </c>
    </row>
    <row r="46" spans="2:8" ht="15">
      <c r="B46" s="22" t="s">
        <v>53</v>
      </c>
      <c r="C46" s="16" t="s">
        <v>50</v>
      </c>
      <c r="D46" s="19">
        <v>1</v>
      </c>
      <c r="E46" s="6"/>
      <c r="F46" s="6">
        <f t="shared" si="12"/>
        <v>0</v>
      </c>
      <c r="G46" s="6">
        <f t="shared" si="13"/>
        <v>0</v>
      </c>
      <c r="H46" s="24">
        <f t="shared" si="14"/>
        <v>0</v>
      </c>
    </row>
    <row r="47" spans="2:8" ht="15">
      <c r="B47" s="22" t="s">
        <v>54</v>
      </c>
      <c r="C47" s="16" t="s">
        <v>51</v>
      </c>
      <c r="D47" s="19">
        <v>2</v>
      </c>
      <c r="E47" s="6"/>
      <c r="F47" s="6">
        <f t="shared" si="12"/>
        <v>0</v>
      </c>
      <c r="G47" s="6">
        <f t="shared" si="13"/>
        <v>0</v>
      </c>
      <c r="H47" s="24">
        <f t="shared" si="14"/>
        <v>0</v>
      </c>
    </row>
    <row r="48" spans="2:8" s="17" customFormat="1" ht="15">
      <c r="B48" s="23" t="s">
        <v>126</v>
      </c>
      <c r="C48" s="20" t="s">
        <v>130</v>
      </c>
      <c r="D48" s="33">
        <v>2</v>
      </c>
      <c r="E48" s="21"/>
      <c r="F48" s="21">
        <f t="shared" si="12"/>
        <v>0</v>
      </c>
      <c r="G48" s="21">
        <f t="shared" si="13"/>
        <v>0</v>
      </c>
      <c r="H48" s="25">
        <f t="shared" si="14"/>
        <v>0</v>
      </c>
    </row>
    <row r="49" spans="2:8" s="17" customFormat="1" ht="15">
      <c r="B49" s="23" t="s">
        <v>127</v>
      </c>
      <c r="C49" s="20" t="s">
        <v>131</v>
      </c>
      <c r="D49" s="33">
        <v>2</v>
      </c>
      <c r="E49" s="21"/>
      <c r="F49" s="21">
        <f t="shared" si="12"/>
        <v>0</v>
      </c>
      <c r="G49" s="21">
        <f t="shared" si="13"/>
        <v>0</v>
      </c>
      <c r="H49" s="25">
        <f t="shared" si="14"/>
        <v>0</v>
      </c>
    </row>
    <row r="50" spans="2:8" s="17" customFormat="1" ht="15">
      <c r="B50" s="23" t="s">
        <v>128</v>
      </c>
      <c r="C50" s="20" t="s">
        <v>132</v>
      </c>
      <c r="D50" s="33">
        <v>2</v>
      </c>
      <c r="E50" s="21"/>
      <c r="F50" s="21">
        <f t="shared" si="12"/>
        <v>0</v>
      </c>
      <c r="G50" s="21">
        <f t="shared" si="13"/>
        <v>0</v>
      </c>
      <c r="H50" s="25">
        <f t="shared" si="14"/>
        <v>0</v>
      </c>
    </row>
    <row r="51" spans="2:8" s="17" customFormat="1" ht="15">
      <c r="B51" s="23" t="s">
        <v>129</v>
      </c>
      <c r="C51" s="20" t="s">
        <v>133</v>
      </c>
      <c r="D51" s="33">
        <v>2</v>
      </c>
      <c r="E51" s="21"/>
      <c r="F51" s="21">
        <f t="shared" si="12"/>
        <v>0</v>
      </c>
      <c r="G51" s="21">
        <f t="shared" si="13"/>
        <v>0</v>
      </c>
      <c r="H51" s="25">
        <f t="shared" si="14"/>
        <v>0</v>
      </c>
    </row>
    <row r="52" spans="2:8" ht="15">
      <c r="B52" s="22" t="s">
        <v>25</v>
      </c>
      <c r="C52" s="16" t="s">
        <v>26</v>
      </c>
      <c r="D52" s="19">
        <v>7</v>
      </c>
      <c r="E52" s="6"/>
      <c r="F52" s="6">
        <f t="shared" si="12"/>
        <v>0</v>
      </c>
      <c r="G52" s="6">
        <f t="shared" si="13"/>
        <v>0</v>
      </c>
      <c r="H52" s="24">
        <f t="shared" si="14"/>
        <v>0</v>
      </c>
    </row>
    <row r="53" spans="2:8" ht="15">
      <c r="B53" s="22" t="s">
        <v>27</v>
      </c>
      <c r="C53" s="16" t="s">
        <v>28</v>
      </c>
      <c r="D53" s="19">
        <v>2</v>
      </c>
      <c r="E53" s="6"/>
      <c r="F53" s="6">
        <f t="shared" si="12"/>
        <v>0</v>
      </c>
      <c r="G53" s="6">
        <f t="shared" si="13"/>
        <v>0</v>
      </c>
      <c r="H53" s="24">
        <f t="shared" si="14"/>
        <v>0</v>
      </c>
    </row>
    <row r="54" spans="2:8" ht="15">
      <c r="B54" s="22" t="s">
        <v>29</v>
      </c>
      <c r="C54" s="16" t="s">
        <v>58</v>
      </c>
      <c r="D54" s="19">
        <v>2</v>
      </c>
      <c r="E54" s="6"/>
      <c r="F54" s="6">
        <f t="shared" si="12"/>
        <v>0</v>
      </c>
      <c r="G54" s="6">
        <f t="shared" si="13"/>
        <v>0</v>
      </c>
      <c r="H54" s="24">
        <f t="shared" si="14"/>
        <v>0</v>
      </c>
    </row>
    <row r="55" spans="2:8" ht="15">
      <c r="B55" s="22" t="s">
        <v>55</v>
      </c>
      <c r="C55" s="16" t="s">
        <v>59</v>
      </c>
      <c r="D55" s="19">
        <v>2</v>
      </c>
      <c r="E55" s="6"/>
      <c r="F55" s="6">
        <f t="shared" si="12"/>
        <v>0</v>
      </c>
      <c r="G55" s="6">
        <f t="shared" si="13"/>
        <v>0</v>
      </c>
      <c r="H55" s="24">
        <f t="shared" si="14"/>
        <v>0</v>
      </c>
    </row>
    <row r="56" spans="2:8" ht="15">
      <c r="B56" s="22" t="s">
        <v>56</v>
      </c>
      <c r="C56" s="16" t="s">
        <v>60</v>
      </c>
      <c r="D56" s="19">
        <v>2</v>
      </c>
      <c r="E56" s="6"/>
      <c r="F56" s="6">
        <f t="shared" si="12"/>
        <v>0</v>
      </c>
      <c r="G56" s="6">
        <f t="shared" si="13"/>
        <v>0</v>
      </c>
      <c r="H56" s="24">
        <f t="shared" si="14"/>
        <v>0</v>
      </c>
    </row>
    <row r="57" spans="2:8" ht="15">
      <c r="B57" s="22" t="s">
        <v>57</v>
      </c>
      <c r="C57" s="16" t="s">
        <v>61</v>
      </c>
      <c r="D57" s="19">
        <v>2</v>
      </c>
      <c r="E57" s="6"/>
      <c r="F57" s="6">
        <f t="shared" si="12"/>
        <v>0</v>
      </c>
      <c r="G57" s="6">
        <f t="shared" si="13"/>
        <v>0</v>
      </c>
      <c r="H57" s="24">
        <f t="shared" si="14"/>
        <v>0</v>
      </c>
    </row>
    <row r="58" spans="2:8" ht="15">
      <c r="B58" s="22" t="s">
        <v>30</v>
      </c>
      <c r="C58" s="16" t="s">
        <v>31</v>
      </c>
      <c r="D58" s="19">
        <v>3</v>
      </c>
      <c r="E58" s="6"/>
      <c r="F58" s="6">
        <f t="shared" si="12"/>
        <v>0</v>
      </c>
      <c r="G58" s="6">
        <f t="shared" si="13"/>
        <v>0</v>
      </c>
      <c r="H58" s="24">
        <f t="shared" si="14"/>
        <v>0</v>
      </c>
    </row>
    <row r="59" spans="2:8" ht="15">
      <c r="B59" s="22" t="s">
        <v>83</v>
      </c>
      <c r="C59" s="16" t="s">
        <v>87</v>
      </c>
      <c r="D59" s="19">
        <v>2</v>
      </c>
      <c r="E59" s="6"/>
      <c r="F59" s="6">
        <f aca="true" t="shared" si="15" ref="F59:F62">E59*1.21</f>
        <v>0</v>
      </c>
      <c r="G59" s="6">
        <f aca="true" t="shared" si="16" ref="G59:G62">E59*D59</f>
        <v>0</v>
      </c>
      <c r="H59" s="24">
        <f aca="true" t="shared" si="17" ref="H59:H62">F59*D59</f>
        <v>0</v>
      </c>
    </row>
    <row r="60" spans="2:8" ht="15">
      <c r="B60" s="22" t="s">
        <v>84</v>
      </c>
      <c r="C60" s="16" t="s">
        <v>88</v>
      </c>
      <c r="D60" s="19">
        <v>2</v>
      </c>
      <c r="E60" s="6"/>
      <c r="F60" s="6">
        <f t="shared" si="15"/>
        <v>0</v>
      </c>
      <c r="G60" s="6">
        <f t="shared" si="16"/>
        <v>0</v>
      </c>
      <c r="H60" s="24">
        <f t="shared" si="17"/>
        <v>0</v>
      </c>
    </row>
    <row r="61" spans="2:8" ht="15">
      <c r="B61" s="22" t="s">
        <v>85</v>
      </c>
      <c r="C61" s="16" t="s">
        <v>89</v>
      </c>
      <c r="D61" s="19">
        <v>2</v>
      </c>
      <c r="E61" s="6"/>
      <c r="F61" s="6">
        <f t="shared" si="15"/>
        <v>0</v>
      </c>
      <c r="G61" s="6">
        <f t="shared" si="16"/>
        <v>0</v>
      </c>
      <c r="H61" s="24">
        <f t="shared" si="17"/>
        <v>0</v>
      </c>
    </row>
    <row r="62" spans="2:8" ht="15">
      <c r="B62" s="22" t="s">
        <v>86</v>
      </c>
      <c r="C62" s="16" t="s">
        <v>90</v>
      </c>
      <c r="D62" s="19">
        <v>2</v>
      </c>
      <c r="E62" s="6"/>
      <c r="F62" s="6">
        <f t="shared" si="15"/>
        <v>0</v>
      </c>
      <c r="G62" s="6">
        <f t="shared" si="16"/>
        <v>0</v>
      </c>
      <c r="H62" s="24">
        <f t="shared" si="17"/>
        <v>0</v>
      </c>
    </row>
    <row r="63" spans="2:8" ht="15">
      <c r="B63" s="22" t="s">
        <v>32</v>
      </c>
      <c r="C63" s="16" t="s">
        <v>33</v>
      </c>
      <c r="D63" s="19">
        <v>2</v>
      </c>
      <c r="E63" s="6"/>
      <c r="F63" s="6">
        <f t="shared" si="12"/>
        <v>0</v>
      </c>
      <c r="G63" s="6">
        <f t="shared" si="13"/>
        <v>0</v>
      </c>
      <c r="H63" s="24">
        <f t="shared" si="14"/>
        <v>0</v>
      </c>
    </row>
    <row r="64" spans="2:8" ht="24">
      <c r="B64" s="2" t="s">
        <v>76</v>
      </c>
      <c r="C64" s="13" t="s">
        <v>1</v>
      </c>
      <c r="D64" s="8"/>
      <c r="E64" s="3" t="s">
        <v>2</v>
      </c>
      <c r="F64" s="3" t="s">
        <v>65</v>
      </c>
      <c r="G64" s="3" t="s">
        <v>66</v>
      </c>
      <c r="H64" s="3" t="s">
        <v>67</v>
      </c>
    </row>
    <row r="65" spans="2:8" ht="15">
      <c r="B65" s="22" t="s">
        <v>34</v>
      </c>
      <c r="C65" s="16" t="s">
        <v>79</v>
      </c>
      <c r="D65" s="19">
        <v>4</v>
      </c>
      <c r="E65" s="6"/>
      <c r="F65" s="6">
        <f t="shared" si="12"/>
        <v>0</v>
      </c>
      <c r="G65" s="6">
        <f t="shared" si="13"/>
        <v>0</v>
      </c>
      <c r="H65" s="24">
        <f t="shared" si="14"/>
        <v>0</v>
      </c>
    </row>
    <row r="66" spans="2:8" ht="15">
      <c r="B66" s="22" t="s">
        <v>62</v>
      </c>
      <c r="C66" s="16" t="s">
        <v>80</v>
      </c>
      <c r="D66" s="19">
        <v>4</v>
      </c>
      <c r="E66" s="6"/>
      <c r="F66" s="6">
        <f t="shared" si="12"/>
        <v>0</v>
      </c>
      <c r="G66" s="6">
        <f t="shared" si="13"/>
        <v>0</v>
      </c>
      <c r="H66" s="24">
        <f t="shared" si="14"/>
        <v>0</v>
      </c>
    </row>
    <row r="67" spans="2:8" ht="15">
      <c r="B67" s="22" t="s">
        <v>63</v>
      </c>
      <c r="C67" s="16" t="s">
        <v>81</v>
      </c>
      <c r="D67" s="19">
        <v>3</v>
      </c>
      <c r="E67" s="6"/>
      <c r="F67" s="6">
        <f t="shared" si="12"/>
        <v>0</v>
      </c>
      <c r="G67" s="6">
        <f t="shared" si="13"/>
        <v>0</v>
      </c>
      <c r="H67" s="24">
        <f t="shared" si="14"/>
        <v>0</v>
      </c>
    </row>
    <row r="68" spans="2:8" ht="15">
      <c r="B68" s="22" t="s">
        <v>34</v>
      </c>
      <c r="C68" s="16" t="s">
        <v>82</v>
      </c>
      <c r="D68" s="19">
        <v>2</v>
      </c>
      <c r="E68" s="6"/>
      <c r="F68" s="6">
        <f t="shared" si="12"/>
        <v>0</v>
      </c>
      <c r="G68" s="6">
        <f t="shared" si="13"/>
        <v>0</v>
      </c>
      <c r="H68" s="24">
        <f t="shared" si="14"/>
        <v>0</v>
      </c>
    </row>
    <row r="69" spans="2:8" ht="15">
      <c r="B69" s="22" t="s">
        <v>36</v>
      </c>
      <c r="C69" s="16" t="s">
        <v>35</v>
      </c>
      <c r="D69" s="19">
        <v>19</v>
      </c>
      <c r="E69" s="6"/>
      <c r="F69" s="6">
        <f aca="true" t="shared" si="18" ref="F69:F74">E69*1.21</f>
        <v>0</v>
      </c>
      <c r="G69" s="6">
        <f aca="true" t="shared" si="19" ref="G69:G74">E69*D69</f>
        <v>0</v>
      </c>
      <c r="H69" s="24">
        <f aca="true" t="shared" si="20" ref="H69:H74">F69*D69</f>
        <v>0</v>
      </c>
    </row>
    <row r="70" spans="2:8" ht="15">
      <c r="B70" s="22" t="s">
        <v>36</v>
      </c>
      <c r="C70" s="16" t="s">
        <v>37</v>
      </c>
      <c r="D70" s="19">
        <v>14</v>
      </c>
      <c r="E70" s="6"/>
      <c r="F70" s="6">
        <f t="shared" si="18"/>
        <v>0</v>
      </c>
      <c r="G70" s="6">
        <f t="shared" si="19"/>
        <v>0</v>
      </c>
      <c r="H70" s="24">
        <f t="shared" si="20"/>
        <v>0</v>
      </c>
    </row>
    <row r="71" spans="2:8" ht="15">
      <c r="B71" s="22" t="s">
        <v>135</v>
      </c>
      <c r="C71" s="16" t="s">
        <v>117</v>
      </c>
      <c r="D71" s="19">
        <v>1</v>
      </c>
      <c r="E71" s="6"/>
      <c r="F71" s="6">
        <f t="shared" si="18"/>
        <v>0</v>
      </c>
      <c r="G71" s="6">
        <f t="shared" si="19"/>
        <v>0</v>
      </c>
      <c r="H71" s="24">
        <f t="shared" si="20"/>
        <v>0</v>
      </c>
    </row>
    <row r="72" spans="2:8" ht="15">
      <c r="B72" s="22" t="s">
        <v>134</v>
      </c>
      <c r="C72" s="16" t="s">
        <v>117</v>
      </c>
      <c r="D72" s="19">
        <v>1</v>
      </c>
      <c r="E72" s="6"/>
      <c r="F72" s="6">
        <f t="shared" si="18"/>
        <v>0</v>
      </c>
      <c r="G72" s="6">
        <f t="shared" si="19"/>
        <v>0</v>
      </c>
      <c r="H72" s="24">
        <f t="shared" si="20"/>
        <v>0</v>
      </c>
    </row>
    <row r="73" spans="2:8" ht="15">
      <c r="B73" s="22" t="s">
        <v>136</v>
      </c>
      <c r="C73" s="16" t="s">
        <v>117</v>
      </c>
      <c r="D73" s="19">
        <v>1</v>
      </c>
      <c r="E73" s="6"/>
      <c r="F73" s="6">
        <f t="shared" si="18"/>
        <v>0</v>
      </c>
      <c r="G73" s="6">
        <f t="shared" si="19"/>
        <v>0</v>
      </c>
      <c r="H73" s="24">
        <f t="shared" si="20"/>
        <v>0</v>
      </c>
    </row>
    <row r="74" spans="2:8" ht="15">
      <c r="B74" s="22" t="s">
        <v>137</v>
      </c>
      <c r="C74" s="16" t="s">
        <v>117</v>
      </c>
      <c r="D74" s="19">
        <v>1</v>
      </c>
      <c r="E74" s="6"/>
      <c r="F74" s="6">
        <f t="shared" si="18"/>
        <v>0</v>
      </c>
      <c r="G74" s="6">
        <f t="shared" si="19"/>
        <v>0</v>
      </c>
      <c r="H74" s="24">
        <f t="shared" si="20"/>
        <v>0</v>
      </c>
    </row>
    <row r="76" spans="2:8" ht="15">
      <c r="B76" s="34" t="s">
        <v>101</v>
      </c>
      <c r="C76" s="26"/>
      <c r="D76" s="27"/>
      <c r="E76" s="27"/>
      <c r="F76" s="27"/>
      <c r="G76" s="28" t="s">
        <v>68</v>
      </c>
      <c r="H76" s="29" t="s">
        <v>69</v>
      </c>
    </row>
    <row r="77" spans="2:8" ht="15">
      <c r="B77" s="35"/>
      <c r="C77" s="30"/>
      <c r="D77" s="31"/>
      <c r="E77" s="31"/>
      <c r="F77" s="31"/>
      <c r="G77" s="32">
        <f>SUM(G6:G76)</f>
        <v>0</v>
      </c>
      <c r="H77" s="32">
        <f>SUM(H6:H76)</f>
        <v>0</v>
      </c>
    </row>
  </sheetData>
  <mergeCells count="2">
    <mergeCell ref="B76:B77"/>
    <mergeCell ref="D2:H4"/>
  </mergeCells>
  <printOptions/>
  <pageMargins left="0.7" right="0.7" top="0.75" bottom="0.75" header="0.3" footer="0.3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D42" sqref="D42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2018-06-12T07:41:05Z</cp:lastPrinted>
  <dcterms:created xsi:type="dcterms:W3CDTF">2014-10-27T13:09:00Z</dcterms:created>
  <dcterms:modified xsi:type="dcterms:W3CDTF">2018-06-12T07:41:07Z</dcterms:modified>
  <cp:category/>
  <cp:version/>
  <cp:contentType/>
  <cp:contentStatus/>
</cp:coreProperties>
</file>