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ZMR\2024\8 Tiskařké práce\"/>
    </mc:Choice>
  </mc:AlternateContent>
  <bookViews>
    <workbookView xWindow="0" yWindow="0" windowWidth="34395" windowHeight="10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18" i="1"/>
  <c r="H18" i="1" s="1"/>
  <c r="I18" i="1" s="1"/>
  <c r="F18" i="1"/>
  <c r="G17" i="1"/>
  <c r="H17" i="1" s="1"/>
  <c r="I17" i="1" s="1"/>
  <c r="F17" i="1"/>
  <c r="G16" i="1"/>
  <c r="H16" i="1" s="1"/>
  <c r="I16" i="1" s="1"/>
  <c r="F16" i="1"/>
  <c r="G15" i="1"/>
  <c r="H15" i="1" s="1"/>
  <c r="I15" i="1" s="1"/>
  <c r="F15" i="1"/>
  <c r="G14" i="1"/>
  <c r="H14" i="1" s="1"/>
  <c r="I14" i="1" s="1"/>
  <c r="F14" i="1"/>
  <c r="G13" i="1"/>
  <c r="H13" i="1" s="1"/>
  <c r="I13" i="1" s="1"/>
  <c r="F13" i="1"/>
  <c r="G12" i="1"/>
  <c r="H12" i="1" s="1"/>
  <c r="I12" i="1" s="1"/>
  <c r="F12" i="1"/>
  <c r="G11" i="1"/>
  <c r="H11" i="1" s="1"/>
  <c r="I11" i="1" s="1"/>
  <c r="F11" i="1"/>
  <c r="G10" i="1"/>
  <c r="H10" i="1" s="1"/>
  <c r="I10" i="1" s="1"/>
  <c r="F10" i="1"/>
  <c r="G9" i="1"/>
  <c r="H9" i="1" s="1"/>
  <c r="I9" i="1" s="1"/>
  <c r="F9" i="1"/>
  <c r="G8" i="1"/>
  <c r="H8" i="1" s="1"/>
  <c r="I8" i="1" s="1"/>
  <c r="F8" i="1"/>
  <c r="G7" i="1"/>
  <c r="H7" i="1" s="1"/>
  <c r="I7" i="1" s="1"/>
  <c r="F7" i="1"/>
  <c r="G6" i="1"/>
  <c r="H6" i="1" s="1"/>
  <c r="I6" i="1" s="1"/>
  <c r="F6" i="1"/>
  <c r="G5" i="1"/>
  <c r="H5" i="1" s="1"/>
  <c r="I5" i="1" s="1"/>
  <c r="H19" i="1" l="1"/>
  <c r="G19" i="1"/>
  <c r="I19" i="1" l="1"/>
</calcChain>
</file>

<file path=xl/sharedStrings.xml><?xml version="1.0" encoding="utf-8"?>
<sst xmlns="http://schemas.openxmlformats.org/spreadsheetml/2006/main" count="40" uniqueCount="29">
  <si>
    <t>DPH</t>
  </si>
  <si>
    <t>Celková cena</t>
  </si>
  <si>
    <t>Cena v Kč           (bez DPH)</t>
  </si>
  <si>
    <t>Cena v Kč                            (vč. DPH)</t>
  </si>
  <si>
    <t>Areál Středočeského muzea v Roztokách u Prahy</t>
  </si>
  <si>
    <t>Předpokládaný odběr</t>
  </si>
  <si>
    <t>Bílá Wallwrap samolepka s laminací</t>
  </si>
  <si>
    <t>PV samolepky s matnou laminací 120x200cm</t>
  </si>
  <si>
    <t>Přímý potisk forexových desek 5mm</t>
  </si>
  <si>
    <t>Přímý potisk stadur desek 5mm</t>
  </si>
  <si>
    <t>Magnetické plakáty A3</t>
  </si>
  <si>
    <t>Propagační tiskoviny_A6*</t>
  </si>
  <si>
    <t>Propagační tiskoviny_A5*</t>
  </si>
  <si>
    <t>Propagační tiskoviny_A4*</t>
  </si>
  <si>
    <t>Propagační tiskoviny_A3*</t>
  </si>
  <si>
    <t>Propagační tiskoviny_A2*</t>
  </si>
  <si>
    <t>DL tiskoviny - 250gr, Křída, 4+0</t>
  </si>
  <si>
    <t>Popisky 150 x 50mm - stadur</t>
  </si>
  <si>
    <t>Popisky 150 x 50mm - forex bílý</t>
  </si>
  <si>
    <t>Jednotková sazba  v Kč              (bez DPH)</t>
  </si>
  <si>
    <t>Jednotková sazba v Kč          (vč. DPH)</t>
  </si>
  <si>
    <t>*Propagační tiskoviny , Papír 90 - 200gr, Křída, potisk 4+0, ořez</t>
  </si>
  <si>
    <t>Práce**</t>
  </si>
  <si>
    <t>**Zajištění lepení, deinstalace, práce spojené s prací kolem lepení</t>
  </si>
  <si>
    <t>Příloha č. 2 - Cenová kalkulace/ Přehled počtu a typů tiskových výstupů</t>
  </si>
  <si>
    <t>Měrná jednotka</t>
  </si>
  <si>
    <t>m2</t>
  </si>
  <si>
    <t>ks</t>
  </si>
  <si>
    <t>hodiny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</si>
</sst>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2" xfId="0" applyFont="1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8" xfId="0" applyFont="1" applyBorder="1" applyAlignment="1">
      <alignment horizontal="right" wrapText="1"/>
    </xf>
    <xf numFmtId="0" fontId="0" fillId="0" borderId="0" xfId="0" applyAlignment="1"/>
    <xf numFmtId="164" fontId="0" fillId="0" borderId="7" xfId="0" applyNumberForma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right" wrapText="1"/>
    </xf>
    <xf numFmtId="0" fontId="0" fillId="3" borderId="8" xfId="0" applyFill="1" applyBorder="1" applyAlignment="1">
      <alignment horizontal="right" wrapText="1"/>
    </xf>
    <xf numFmtId="0" fontId="1" fillId="0" borderId="2" xfId="0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2" borderId="7" xfId="0" applyFill="1" applyBorder="1" applyAlignment="1">
      <alignment horizontal="right"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3" fontId="0" fillId="0" borderId="1" xfId="0" applyNumberFormat="1" applyBorder="1" applyAlignment="1">
      <alignment horizontal="right" wrapText="1"/>
    </xf>
    <xf numFmtId="3" fontId="0" fillId="0" borderId="3" xfId="0" applyNumberForma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topLeftCell="A4" workbookViewId="0">
      <selection activeCell="E15" sqref="E15"/>
    </sheetView>
  </sheetViews>
  <sheetFormatPr defaultColWidth="8.85546875" defaultRowHeight="15"/>
  <cols>
    <col min="2" max="2" width="23.42578125" style="1" customWidth="1"/>
    <col min="3" max="3" width="11.7109375" style="17" customWidth="1"/>
    <col min="4" max="4" width="7.28515625" style="1" customWidth="1"/>
    <col min="5" max="5" width="11.28515625" style="1" customWidth="1"/>
    <col min="6" max="7" width="13" style="1" customWidth="1"/>
    <col min="8" max="8" width="12.7109375" style="1" customWidth="1"/>
    <col min="9" max="9" width="13.42578125" style="1" customWidth="1"/>
    <col min="10" max="11" width="9.140625" style="1"/>
  </cols>
  <sheetData>
    <row r="1" spans="2:9">
      <c r="B1" s="2" t="s">
        <v>24</v>
      </c>
      <c r="C1" s="16"/>
    </row>
    <row r="3" spans="2:9" ht="15.75" thickBot="1"/>
    <row r="4" spans="2:9" ht="63.75" customHeight="1" thickBot="1">
      <c r="B4" s="3" t="s">
        <v>4</v>
      </c>
      <c r="C4" s="10" t="s">
        <v>5</v>
      </c>
      <c r="D4" s="21" t="s">
        <v>25</v>
      </c>
      <c r="E4" s="10" t="s">
        <v>19</v>
      </c>
      <c r="F4" s="11" t="s">
        <v>20</v>
      </c>
      <c r="G4" s="11" t="s">
        <v>2</v>
      </c>
      <c r="H4" s="11" t="s">
        <v>0</v>
      </c>
      <c r="I4" s="12" t="s">
        <v>3</v>
      </c>
    </row>
    <row r="5" spans="2:9" ht="30">
      <c r="B5" s="4" t="s">
        <v>6</v>
      </c>
      <c r="C5" s="15">
        <v>200</v>
      </c>
      <c r="D5" s="22" t="s">
        <v>26</v>
      </c>
      <c r="E5" s="19"/>
      <c r="F5" s="26">
        <f>E5*1.21</f>
        <v>0</v>
      </c>
      <c r="G5" s="27">
        <f t="shared" ref="G5:G18" si="0">E5*C5</f>
        <v>0</v>
      </c>
      <c r="H5" s="27">
        <f>G5*0.21</f>
        <v>0</v>
      </c>
      <c r="I5" s="27">
        <f>H5+G5</f>
        <v>0</v>
      </c>
    </row>
    <row r="6" spans="2:9" ht="30">
      <c r="B6" s="4" t="s">
        <v>7</v>
      </c>
      <c r="C6" s="7">
        <v>30</v>
      </c>
      <c r="D6" s="22" t="s">
        <v>27</v>
      </c>
      <c r="E6" s="19"/>
      <c r="F6" s="26">
        <f t="shared" ref="F6:F18" si="1">E6*1.21</f>
        <v>0</v>
      </c>
      <c r="G6" s="27">
        <f t="shared" si="0"/>
        <v>0</v>
      </c>
      <c r="H6" s="27">
        <f t="shared" ref="H6:H18" si="2">G6*0.21</f>
        <v>0</v>
      </c>
      <c r="I6" s="27">
        <f t="shared" ref="I6:I18" si="3">H6+G6</f>
        <v>0</v>
      </c>
    </row>
    <row r="7" spans="2:9" ht="30">
      <c r="B7" s="4" t="s">
        <v>8</v>
      </c>
      <c r="C7" s="7">
        <v>80</v>
      </c>
      <c r="D7" s="22" t="s">
        <v>26</v>
      </c>
      <c r="E7" s="19"/>
      <c r="F7" s="26">
        <f t="shared" si="1"/>
        <v>0</v>
      </c>
      <c r="G7" s="27">
        <f t="shared" si="0"/>
        <v>0</v>
      </c>
      <c r="H7" s="27">
        <f t="shared" si="2"/>
        <v>0</v>
      </c>
      <c r="I7" s="27">
        <f t="shared" si="3"/>
        <v>0</v>
      </c>
    </row>
    <row r="8" spans="2:9" ht="30">
      <c r="B8" s="4" t="s">
        <v>9</v>
      </c>
      <c r="C8" s="7">
        <v>80</v>
      </c>
      <c r="D8" s="22" t="s">
        <v>26</v>
      </c>
      <c r="E8" s="19"/>
      <c r="F8" s="26">
        <f t="shared" si="1"/>
        <v>0</v>
      </c>
      <c r="G8" s="27">
        <f t="shared" si="0"/>
        <v>0</v>
      </c>
      <c r="H8" s="27">
        <f t="shared" si="2"/>
        <v>0</v>
      </c>
      <c r="I8" s="27">
        <f t="shared" si="3"/>
        <v>0</v>
      </c>
    </row>
    <row r="9" spans="2:9" ht="21" customHeight="1">
      <c r="B9" s="4" t="s">
        <v>10</v>
      </c>
      <c r="C9" s="7">
        <v>20</v>
      </c>
      <c r="D9" s="22" t="s">
        <v>27</v>
      </c>
      <c r="E9" s="19"/>
      <c r="F9" s="26">
        <f t="shared" si="1"/>
        <v>0</v>
      </c>
      <c r="G9" s="27">
        <f t="shared" si="0"/>
        <v>0</v>
      </c>
      <c r="H9" s="27">
        <f t="shared" si="2"/>
        <v>0</v>
      </c>
      <c r="I9" s="27">
        <f t="shared" si="3"/>
        <v>0</v>
      </c>
    </row>
    <row r="10" spans="2:9" ht="30">
      <c r="B10" s="4" t="s">
        <v>11</v>
      </c>
      <c r="C10" s="7">
        <v>2000</v>
      </c>
      <c r="D10" s="22" t="s">
        <v>27</v>
      </c>
      <c r="E10" s="19"/>
      <c r="F10" s="26">
        <f t="shared" si="1"/>
        <v>0</v>
      </c>
      <c r="G10" s="27">
        <f t="shared" si="0"/>
        <v>0</v>
      </c>
      <c r="H10" s="27">
        <f t="shared" si="2"/>
        <v>0</v>
      </c>
      <c r="I10" s="27">
        <f t="shared" si="3"/>
        <v>0</v>
      </c>
    </row>
    <row r="11" spans="2:9" ht="30">
      <c r="B11" s="4" t="s">
        <v>12</v>
      </c>
      <c r="C11" s="7">
        <v>800</v>
      </c>
      <c r="D11" s="22" t="s">
        <v>27</v>
      </c>
      <c r="E11" s="19"/>
      <c r="F11" s="26">
        <f t="shared" si="1"/>
        <v>0</v>
      </c>
      <c r="G11" s="27">
        <f t="shared" si="0"/>
        <v>0</v>
      </c>
      <c r="H11" s="27">
        <f t="shared" si="2"/>
        <v>0</v>
      </c>
      <c r="I11" s="27">
        <f t="shared" si="3"/>
        <v>0</v>
      </c>
    </row>
    <row r="12" spans="2:9" ht="30">
      <c r="B12" s="4" t="s">
        <v>13</v>
      </c>
      <c r="C12" s="7">
        <v>200</v>
      </c>
      <c r="D12" s="22" t="s">
        <v>27</v>
      </c>
      <c r="E12" s="19"/>
      <c r="F12" s="26">
        <f t="shared" si="1"/>
        <v>0</v>
      </c>
      <c r="G12" s="27">
        <f t="shared" si="0"/>
        <v>0</v>
      </c>
      <c r="H12" s="27">
        <f t="shared" si="2"/>
        <v>0</v>
      </c>
      <c r="I12" s="27">
        <f t="shared" si="3"/>
        <v>0</v>
      </c>
    </row>
    <row r="13" spans="2:9" ht="30">
      <c r="B13" s="4" t="s">
        <v>14</v>
      </c>
      <c r="C13" s="7">
        <v>500</v>
      </c>
      <c r="D13" s="22" t="s">
        <v>27</v>
      </c>
      <c r="E13" s="19"/>
      <c r="F13" s="26">
        <f t="shared" si="1"/>
        <v>0</v>
      </c>
      <c r="G13" s="27">
        <f t="shared" si="0"/>
        <v>0</v>
      </c>
      <c r="H13" s="27">
        <f t="shared" si="2"/>
        <v>0</v>
      </c>
      <c r="I13" s="27">
        <f t="shared" si="3"/>
        <v>0</v>
      </c>
    </row>
    <row r="14" spans="2:9" ht="30">
      <c r="B14" s="4" t="s">
        <v>15</v>
      </c>
      <c r="C14" s="7">
        <v>50</v>
      </c>
      <c r="D14" s="22" t="s">
        <v>27</v>
      </c>
      <c r="E14" s="19"/>
      <c r="F14" s="26">
        <f t="shared" si="1"/>
        <v>0</v>
      </c>
      <c r="G14" s="27">
        <f t="shared" si="0"/>
        <v>0</v>
      </c>
      <c r="H14" s="27">
        <f t="shared" si="2"/>
        <v>0</v>
      </c>
      <c r="I14" s="27">
        <f t="shared" si="3"/>
        <v>0</v>
      </c>
    </row>
    <row r="15" spans="2:9" ht="30">
      <c r="B15" s="4" t="s">
        <v>16</v>
      </c>
      <c r="C15" s="7">
        <v>3000</v>
      </c>
      <c r="D15" s="22" t="s">
        <v>27</v>
      </c>
      <c r="E15" s="19"/>
      <c r="F15" s="26">
        <f t="shared" si="1"/>
        <v>0</v>
      </c>
      <c r="G15" s="27">
        <f t="shared" si="0"/>
        <v>0</v>
      </c>
      <c r="H15" s="27">
        <f t="shared" si="2"/>
        <v>0</v>
      </c>
      <c r="I15" s="27">
        <f t="shared" si="3"/>
        <v>0</v>
      </c>
    </row>
    <row r="16" spans="2:9" ht="30">
      <c r="B16" s="4" t="s">
        <v>17</v>
      </c>
      <c r="C16" s="7">
        <v>300</v>
      </c>
      <c r="D16" s="22" t="s">
        <v>27</v>
      </c>
      <c r="E16" s="19"/>
      <c r="F16" s="26">
        <f t="shared" si="1"/>
        <v>0</v>
      </c>
      <c r="G16" s="27">
        <f t="shared" si="0"/>
        <v>0</v>
      </c>
      <c r="H16" s="27">
        <f t="shared" si="2"/>
        <v>0</v>
      </c>
      <c r="I16" s="27">
        <f t="shared" si="3"/>
        <v>0</v>
      </c>
    </row>
    <row r="17" spans="2:9" ht="30">
      <c r="B17" s="4" t="s">
        <v>18</v>
      </c>
      <c r="C17" s="7">
        <v>300</v>
      </c>
      <c r="D17" s="22" t="s">
        <v>27</v>
      </c>
      <c r="E17" s="19"/>
      <c r="F17" s="26">
        <f t="shared" si="1"/>
        <v>0</v>
      </c>
      <c r="G17" s="27">
        <f t="shared" si="0"/>
        <v>0</v>
      </c>
      <c r="H17" s="27">
        <f t="shared" si="2"/>
        <v>0</v>
      </c>
      <c r="I17" s="27">
        <f t="shared" si="3"/>
        <v>0</v>
      </c>
    </row>
    <row r="18" spans="2:9" ht="25.5" customHeight="1">
      <c r="B18" s="5" t="s">
        <v>22</v>
      </c>
      <c r="C18" s="13">
        <v>10</v>
      </c>
      <c r="D18" s="24" t="s">
        <v>28</v>
      </c>
      <c r="E18" s="20"/>
      <c r="F18" s="26">
        <f t="shared" si="1"/>
        <v>0</v>
      </c>
      <c r="G18" s="26">
        <f t="shared" si="0"/>
        <v>0</v>
      </c>
      <c r="H18" s="26">
        <f t="shared" si="2"/>
        <v>0</v>
      </c>
      <c r="I18" s="26">
        <f t="shared" si="3"/>
        <v>0</v>
      </c>
    </row>
    <row r="19" spans="2:9" ht="27.75" customHeight="1" thickBot="1">
      <c r="B19" s="6" t="s">
        <v>1</v>
      </c>
      <c r="C19" s="8"/>
      <c r="D19" s="23"/>
      <c r="E19" s="9"/>
      <c r="F19" s="9"/>
      <c r="G19" s="28">
        <f>SUM(G5:G18)</f>
        <v>0</v>
      </c>
      <c r="H19" s="28">
        <f>SUM(H5:H18)</f>
        <v>0</v>
      </c>
      <c r="I19" s="28">
        <f>SUM(I5:I18)</f>
        <v>0</v>
      </c>
    </row>
    <row r="22" spans="2:9">
      <c r="B22" s="25" t="s">
        <v>21</v>
      </c>
      <c r="C22" s="25"/>
      <c r="D22" s="25"/>
      <c r="E22" s="25"/>
      <c r="F22" s="25"/>
    </row>
    <row r="23" spans="2:9">
      <c r="B23" s="14" t="s">
        <v>23</v>
      </c>
      <c r="C23" s="18"/>
    </row>
  </sheetData>
  <mergeCells count="1">
    <mergeCell ref="B22:F22"/>
  </mergeCells>
  <phoneticPr fontId="2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Klementová</dc:creator>
  <cp:lastModifiedBy>Martin Bareš</cp:lastModifiedBy>
  <dcterms:created xsi:type="dcterms:W3CDTF">2018-11-21T10:12:21Z</dcterms:created>
  <dcterms:modified xsi:type="dcterms:W3CDTF">2024-04-08T11:22:06Z</dcterms:modified>
</cp:coreProperties>
</file>