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5195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<sst xmlns="http://schemas.openxmlformats.org/spreadsheetml/2006/main" count="47" uniqueCount="41">
  <si>
    <t>celkem</t>
  </si>
  <si>
    <t>DIO</t>
  </si>
  <si>
    <t>bm</t>
  </si>
  <si>
    <t>číslo</t>
  </si>
  <si>
    <t xml:space="preserve">Měrná </t>
  </si>
  <si>
    <t>jednotka</t>
  </si>
  <si>
    <t>Jednotková</t>
  </si>
  <si>
    <t>cena</t>
  </si>
  <si>
    <t>Cena</t>
  </si>
  <si>
    <t>Zalévání spár asfaltovou zálivkou</t>
  </si>
  <si>
    <t>Ruční nakládání</t>
  </si>
  <si>
    <t>t</t>
  </si>
  <si>
    <t>m2</t>
  </si>
  <si>
    <t>DPH 21 %</t>
  </si>
  <si>
    <t>Poplatek za skládkování-vybouraný asf.kryt</t>
  </si>
  <si>
    <t>Poř.</t>
  </si>
  <si>
    <t>NS</t>
  </si>
  <si>
    <t>Činnost</t>
  </si>
  <si>
    <t>Celkem bez DPH</t>
  </si>
  <si>
    <t>Celkem včetně DPH</t>
  </si>
  <si>
    <t>Středočeského kraje</t>
  </si>
  <si>
    <t xml:space="preserve">Zhotovitel: </t>
  </si>
  <si>
    <r>
      <t>m</t>
    </r>
    <r>
      <rPr>
        <vertAlign val="superscript"/>
        <sz val="10"/>
        <rFont val="Calibri"/>
        <family val="2"/>
      </rPr>
      <t>2</t>
    </r>
  </si>
  <si>
    <r>
      <t>m</t>
    </r>
    <r>
      <rPr>
        <vertAlign val="superscript"/>
        <sz val="10"/>
        <rFont val="Calibri"/>
        <family val="2"/>
      </rPr>
      <t>3</t>
    </r>
  </si>
  <si>
    <t xml:space="preserve">Objednavatel: </t>
  </si>
  <si>
    <t>Krajská správa a údržba silnic</t>
  </si>
  <si>
    <t xml:space="preserve">      Objednavatel</t>
  </si>
  <si>
    <t>Odstranění asf.krytu do 10 cm</t>
  </si>
  <si>
    <t>VDZ-čáry 12 cm s balotinou-zřízení</t>
  </si>
  <si>
    <t>Krajnice nezp.-seřezávání s nalož.</t>
  </si>
  <si>
    <t>m3</t>
  </si>
  <si>
    <t>Krajnice nezp.- zřízení, štěrkodrť</t>
  </si>
  <si>
    <t>Za objednatele :</t>
  </si>
  <si>
    <t>kpl</t>
  </si>
  <si>
    <t>Množ.</t>
  </si>
  <si>
    <t>Řezání asfaltového krytu do 10 cm</t>
  </si>
  <si>
    <t>Velkoploš. oprava ACO 11   (5cm) vč.spoj.postřiku</t>
  </si>
  <si>
    <t>Velkoploš. vyrovnávka (cca.100 kg/m2)vč.spoj.postřiku</t>
  </si>
  <si>
    <t>Dopravné vybouraný asf.kryt</t>
  </si>
  <si>
    <t>Dopravné vč. skládkovného</t>
  </si>
  <si>
    <t>III/33313-hr.Praha-kř. III/0127 (SO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</si>
</sst>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double"/>
      <top style="thin"/>
      <bottom/>
    </border>
    <border>
      <left style="hair"/>
      <right style="double"/>
      <top/>
      <bottom style="thin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double"/>
      <top style="thin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/>
      <right style="hair"/>
      <top/>
      <bottom/>
    </border>
    <border>
      <left style="hair"/>
      <right style="double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1" fillId="0" borderId="0" xfId="20">
      <alignment/>
      <protection/>
    </xf>
    <xf numFmtId="0" fontId="4" fillId="0" borderId="0" xfId="0" applyFont="1"/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  <protection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center"/>
    </xf>
    <xf numFmtId="0" fontId="7" fillId="0" borderId="9" xfId="0" applyFont="1" applyBorder="1" applyAlignment="1">
      <alignment horizontal="left" vertical="center" wrapText="1" shrinkToFit="1"/>
    </xf>
    <xf numFmtId="16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/>
    </xf>
    <xf numFmtId="0" fontId="1" fillId="0" borderId="17" xfId="20" applyFont="1" applyBorder="1" applyAlignment="1">
      <alignment vertical="center"/>
      <protection/>
    </xf>
    <xf numFmtId="0" fontId="1" fillId="0" borderId="18" xfId="20" applyFont="1" applyBorder="1" applyAlignment="1">
      <alignment vertical="center"/>
      <protection/>
    </xf>
    <xf numFmtId="0" fontId="1" fillId="0" borderId="19" xfId="20" applyFont="1" applyBorder="1" applyAlignment="1">
      <alignment vertical="center"/>
      <protection/>
    </xf>
    <xf numFmtId="0" fontId="1" fillId="0" borderId="20" xfId="20" applyFont="1" applyBorder="1" applyAlignment="1">
      <alignment vertical="center"/>
      <protection/>
    </xf>
    <xf numFmtId="4" fontId="1" fillId="0" borderId="12" xfId="20" applyNumberFormat="1" applyFont="1" applyBorder="1" applyAlignment="1">
      <alignment horizontal="right" vertical="center"/>
      <protection/>
    </xf>
    <xf numFmtId="0" fontId="1" fillId="0" borderId="21" xfId="20" applyFont="1" applyBorder="1" applyAlignment="1">
      <alignment vertical="center"/>
      <protection/>
    </xf>
    <xf numFmtId="0" fontId="1" fillId="0" borderId="22" xfId="20" applyFont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0" borderId="23" xfId="20" applyFont="1" applyBorder="1" applyAlignment="1">
      <alignment vertical="center"/>
      <protection/>
    </xf>
    <xf numFmtId="4" fontId="1" fillId="0" borderId="11" xfId="20" applyNumberFormat="1" applyFont="1" applyBorder="1" applyAlignment="1">
      <alignment horizontal="right" vertical="center"/>
      <protection/>
    </xf>
    <xf numFmtId="0" fontId="9" fillId="0" borderId="24" xfId="20" applyFont="1" applyBorder="1" applyAlignment="1">
      <alignment vertical="center"/>
      <protection/>
    </xf>
    <xf numFmtId="0" fontId="9" fillId="0" borderId="25" xfId="20" applyFont="1" applyBorder="1" applyAlignment="1">
      <alignment vertical="center"/>
      <protection/>
    </xf>
    <xf numFmtId="0" fontId="1" fillId="0" borderId="26" xfId="20" applyFont="1" applyBorder="1" applyAlignment="1">
      <alignment vertical="center"/>
      <protection/>
    </xf>
    <xf numFmtId="0" fontId="1" fillId="0" borderId="27" xfId="20" applyFont="1" applyBorder="1" applyAlignment="1">
      <alignment vertical="center"/>
      <protection/>
    </xf>
    <xf numFmtId="0" fontId="1" fillId="0" borderId="24" xfId="20" applyFont="1" applyBorder="1" applyAlignment="1">
      <alignment vertical="center"/>
      <protection/>
    </xf>
    <xf numFmtId="4" fontId="9" fillId="0" borderId="16" xfId="20" applyNumberFormat="1" applyFont="1" applyBorder="1" applyAlignment="1">
      <alignment horizontal="right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30" xfId="20" applyFont="1" applyBorder="1" applyAlignment="1">
      <alignment horizontal="center" vertical="center"/>
      <protection/>
    </xf>
    <xf numFmtId="0" fontId="2" fillId="0" borderId="31" xfId="20" applyFont="1" applyBorder="1" applyAlignment="1">
      <alignment horizontal="center" vertical="center"/>
      <protection/>
    </xf>
    <xf numFmtId="0" fontId="2" fillId="0" borderId="29" xfId="20" applyFont="1" applyBorder="1" applyAlignment="1">
      <alignment horizontal="center" vertical="center"/>
      <protection/>
    </xf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5" xfId="0" applyFont="1" applyBorder="1"/>
    <xf numFmtId="0" fontId="0" fillId="0" borderId="35" xfId="0" applyFont="1" applyBorder="1"/>
    <xf numFmtId="0" fontId="0" fillId="0" borderId="36" xfId="0" applyFont="1" applyBorder="1"/>
    <xf numFmtId="3" fontId="5" fillId="0" borderId="9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" fillId="0" borderId="37" xfId="20" applyFont="1" applyBorder="1" applyAlignment="1">
      <alignment horizontal="center" vertical="center"/>
      <protection/>
    </xf>
    <xf numFmtId="0" fontId="1" fillId="0" borderId="21" xfId="20" applyFont="1" applyBorder="1" applyAlignment="1">
      <alignment horizontal="center" vertical="center"/>
      <protection/>
    </xf>
    <xf numFmtId="0" fontId="1" fillId="0" borderId="38" xfId="20" applyFont="1" applyBorder="1" applyAlignment="1">
      <alignment horizontal="center" vertical="center"/>
      <protection/>
    </xf>
    <xf numFmtId="0" fontId="1" fillId="0" borderId="24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39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 topLeftCell="A10">
      <selection activeCell="J10" sqref="J10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45.8515625" style="0" customWidth="1"/>
    <col min="4" max="4" width="7.421875" style="0" customWidth="1"/>
    <col min="5" max="5" width="9.421875" style="0" customWidth="1"/>
    <col min="6" max="6" width="6.7109375" style="0" customWidth="1"/>
    <col min="7" max="7" width="11.57421875" style="0" customWidth="1"/>
    <col min="8" max="8" width="35.28125" style="0" customWidth="1"/>
  </cols>
  <sheetData>
    <row r="1" spans="1:7" ht="15">
      <c r="A1" s="5" t="s">
        <v>24</v>
      </c>
      <c r="B1" s="12"/>
      <c r="C1" s="12" t="s">
        <v>25</v>
      </c>
      <c r="D1" s="13"/>
      <c r="E1" s="12"/>
      <c r="F1" s="60" t="s">
        <v>21</v>
      </c>
      <c r="G1" s="12"/>
    </row>
    <row r="2" spans="1:7" ht="15">
      <c r="A2" s="13"/>
      <c r="B2" s="13"/>
      <c r="C2" s="14" t="s">
        <v>20</v>
      </c>
      <c r="D2" s="13"/>
      <c r="E2" s="12"/>
      <c r="F2" s="12"/>
      <c r="G2" s="12"/>
    </row>
    <row r="3" spans="1:7" ht="15">
      <c r="A3" s="13"/>
      <c r="B3" s="13"/>
      <c r="C3" s="14"/>
      <c r="D3" s="13"/>
      <c r="E3" s="12"/>
      <c r="F3" s="12"/>
      <c r="G3" s="12"/>
    </row>
    <row r="4" spans="1:7" ht="15.75">
      <c r="A4" s="13"/>
      <c r="B4" s="13"/>
      <c r="C4" s="61" t="s">
        <v>40</v>
      </c>
      <c r="D4" s="13"/>
      <c r="E4" s="12"/>
      <c r="F4" s="12"/>
      <c r="G4" s="12"/>
    </row>
    <row r="5" spans="1:2" ht="12.75">
      <c r="A5" s="2"/>
      <c r="B5" s="2"/>
    </row>
    <row r="6" spans="1:7" ht="12.75">
      <c r="A6" s="5"/>
      <c r="B6" s="5"/>
      <c r="F6" s="15"/>
      <c r="G6" s="15"/>
    </row>
    <row r="7" spans="1:7" ht="17.1" customHeight="1">
      <c r="A7" s="7" t="s">
        <v>15</v>
      </c>
      <c r="B7" s="6"/>
      <c r="C7" s="16"/>
      <c r="D7" s="6" t="s">
        <v>4</v>
      </c>
      <c r="E7" s="10" t="s">
        <v>6</v>
      </c>
      <c r="F7" s="46" t="s">
        <v>26</v>
      </c>
      <c r="G7" s="45"/>
    </row>
    <row r="8" spans="1:7" ht="12" customHeight="1">
      <c r="A8" s="47" t="s">
        <v>3</v>
      </c>
      <c r="B8" s="43" t="s">
        <v>16</v>
      </c>
      <c r="C8" s="59" t="s">
        <v>17</v>
      </c>
      <c r="D8" s="48" t="s">
        <v>5</v>
      </c>
      <c r="E8" s="49" t="s">
        <v>7</v>
      </c>
      <c r="F8" s="43" t="s">
        <v>34</v>
      </c>
      <c r="G8" s="44" t="s">
        <v>8</v>
      </c>
    </row>
    <row r="9" spans="1:7" ht="12" customHeight="1">
      <c r="A9" s="3"/>
      <c r="B9" s="4"/>
      <c r="C9" s="8"/>
      <c r="D9" s="4"/>
      <c r="E9" s="11"/>
      <c r="F9" s="9"/>
      <c r="G9" s="11" t="s">
        <v>0</v>
      </c>
    </row>
    <row r="10" spans="1:7" ht="15.6" customHeight="1">
      <c r="A10" s="66">
        <v>1</v>
      </c>
      <c r="B10" s="62">
        <v>21810</v>
      </c>
      <c r="C10" s="17" t="s">
        <v>37</v>
      </c>
      <c r="D10" s="18" t="s">
        <v>11</v>
      </c>
      <c r="E10" s="19"/>
      <c r="F10" s="56">
        <v>624</v>
      </c>
      <c r="G10" s="21">
        <f>E10*F10</f>
        <v>0</v>
      </c>
    </row>
    <row r="11" spans="1:7" ht="15.6" customHeight="1">
      <c r="A11" s="66">
        <v>2</v>
      </c>
      <c r="B11" s="63">
        <v>21814</v>
      </c>
      <c r="C11" s="17" t="s">
        <v>36</v>
      </c>
      <c r="D11" s="18" t="s">
        <v>22</v>
      </c>
      <c r="E11" s="19"/>
      <c r="F11" s="56">
        <v>5611</v>
      </c>
      <c r="G11" s="19">
        <f aca="true" t="shared" si="0" ref="G11:G22">E11*F11</f>
        <v>0</v>
      </c>
    </row>
    <row r="12" spans="1:7" ht="15.6" customHeight="1">
      <c r="A12" s="66">
        <v>3</v>
      </c>
      <c r="B12" s="63">
        <v>22712</v>
      </c>
      <c r="C12" s="17" t="s">
        <v>27</v>
      </c>
      <c r="D12" s="18" t="s">
        <v>12</v>
      </c>
      <c r="E12" s="19"/>
      <c r="F12" s="56">
        <v>25</v>
      </c>
      <c r="G12" s="19">
        <f t="shared" si="0"/>
        <v>0</v>
      </c>
    </row>
    <row r="13" spans="1:7" ht="15.6" customHeight="1">
      <c r="A13" s="66">
        <v>4</v>
      </c>
      <c r="B13" s="63">
        <v>22812</v>
      </c>
      <c r="C13" s="17" t="s">
        <v>35</v>
      </c>
      <c r="D13" s="18" t="s">
        <v>2</v>
      </c>
      <c r="E13" s="19"/>
      <c r="F13" s="56">
        <v>28</v>
      </c>
      <c r="G13" s="19">
        <f t="shared" si="0"/>
        <v>0</v>
      </c>
    </row>
    <row r="14" spans="1:7" ht="15.6" customHeight="1">
      <c r="A14" s="66">
        <v>5</v>
      </c>
      <c r="B14" s="63">
        <v>22831</v>
      </c>
      <c r="C14" s="17" t="s">
        <v>9</v>
      </c>
      <c r="D14" s="18" t="s">
        <v>2</v>
      </c>
      <c r="E14" s="19"/>
      <c r="F14" s="56">
        <v>1092</v>
      </c>
      <c r="G14" s="19">
        <f t="shared" si="0"/>
        <v>0</v>
      </c>
    </row>
    <row r="15" spans="1:7" ht="15.6" customHeight="1">
      <c r="A15" s="66">
        <v>6</v>
      </c>
      <c r="B15" s="63">
        <v>22911</v>
      </c>
      <c r="C15" s="17" t="s">
        <v>10</v>
      </c>
      <c r="D15" s="18" t="s">
        <v>11</v>
      </c>
      <c r="E15" s="19"/>
      <c r="F15" s="56">
        <v>1</v>
      </c>
      <c r="G15" s="19">
        <f t="shared" si="0"/>
        <v>0</v>
      </c>
    </row>
    <row r="16" spans="1:7" ht="15.6" customHeight="1">
      <c r="A16" s="66">
        <v>7</v>
      </c>
      <c r="B16" s="63">
        <v>22955</v>
      </c>
      <c r="C16" s="17" t="s">
        <v>38</v>
      </c>
      <c r="D16" s="18" t="s">
        <v>23</v>
      </c>
      <c r="E16" s="19"/>
      <c r="F16" s="56">
        <v>2</v>
      </c>
      <c r="G16" s="19">
        <f t="shared" si="0"/>
        <v>0</v>
      </c>
    </row>
    <row r="17" spans="1:7" ht="15.6" customHeight="1">
      <c r="A17" s="66">
        <v>8</v>
      </c>
      <c r="B17" s="63">
        <v>22998</v>
      </c>
      <c r="C17" s="17" t="s">
        <v>14</v>
      </c>
      <c r="D17" s="18" t="s">
        <v>11</v>
      </c>
      <c r="E17" s="19"/>
      <c r="F17" s="56">
        <v>2</v>
      </c>
      <c r="G17" s="19">
        <f t="shared" si="0"/>
        <v>0</v>
      </c>
    </row>
    <row r="18" spans="1:7" ht="15.6" customHeight="1">
      <c r="A18" s="66">
        <v>9</v>
      </c>
      <c r="B18" s="63">
        <v>37712</v>
      </c>
      <c r="C18" s="17" t="s">
        <v>28</v>
      </c>
      <c r="D18" s="18" t="s">
        <v>2</v>
      </c>
      <c r="E18" s="19"/>
      <c r="F18" s="56">
        <v>2158</v>
      </c>
      <c r="G18" s="19">
        <f t="shared" si="0"/>
        <v>0</v>
      </c>
    </row>
    <row r="19" spans="1:7" ht="15.6" customHeight="1">
      <c r="A19" s="66">
        <v>10</v>
      </c>
      <c r="B19" s="64">
        <v>51321</v>
      </c>
      <c r="C19" s="17" t="s">
        <v>29</v>
      </c>
      <c r="D19" s="22" t="s">
        <v>12</v>
      </c>
      <c r="E19" s="23"/>
      <c r="F19" s="56">
        <v>880</v>
      </c>
      <c r="G19" s="19">
        <f t="shared" si="0"/>
        <v>0</v>
      </c>
    </row>
    <row r="20" spans="1:7" ht="15.6" customHeight="1">
      <c r="A20" s="66">
        <v>11</v>
      </c>
      <c r="B20" s="64">
        <v>51355</v>
      </c>
      <c r="C20" s="17" t="s">
        <v>39</v>
      </c>
      <c r="D20" s="24" t="s">
        <v>30</v>
      </c>
      <c r="E20" s="23"/>
      <c r="F20" s="56">
        <v>79</v>
      </c>
      <c r="G20" s="19">
        <f t="shared" si="0"/>
        <v>0</v>
      </c>
    </row>
    <row r="21" spans="1:7" ht="15.6" customHeight="1">
      <c r="A21" s="66">
        <v>12</v>
      </c>
      <c r="B21" s="64">
        <v>51720</v>
      </c>
      <c r="C21" s="17" t="s">
        <v>31</v>
      </c>
      <c r="D21" s="24" t="s">
        <v>12</v>
      </c>
      <c r="E21" s="23"/>
      <c r="F21" s="56">
        <v>1825</v>
      </c>
      <c r="G21" s="19">
        <f t="shared" si="0"/>
        <v>0</v>
      </c>
    </row>
    <row r="22" spans="1:7" ht="15.6" customHeight="1">
      <c r="A22" s="66">
        <v>13</v>
      </c>
      <c r="B22" s="64"/>
      <c r="C22" s="17" t="s">
        <v>1</v>
      </c>
      <c r="D22" s="24" t="s">
        <v>33</v>
      </c>
      <c r="E22" s="23"/>
      <c r="F22" s="56">
        <v>1</v>
      </c>
      <c r="G22" s="19">
        <f t="shared" si="0"/>
        <v>0</v>
      </c>
    </row>
    <row r="23" spans="1:7" ht="15.6" customHeight="1">
      <c r="A23" s="66">
        <v>14</v>
      </c>
      <c r="B23" s="64"/>
      <c r="C23" s="17"/>
      <c r="D23" s="24"/>
      <c r="E23" s="23"/>
      <c r="F23" s="20"/>
      <c r="G23" s="57">
        <f aca="true" t="shared" si="1" ref="G23:G25">E23*F23</f>
        <v>0</v>
      </c>
    </row>
    <row r="24" spans="1:7" ht="15.6" customHeight="1">
      <c r="A24" s="66">
        <v>15</v>
      </c>
      <c r="B24" s="64"/>
      <c r="C24" s="17"/>
      <c r="D24" s="24"/>
      <c r="E24" s="23"/>
      <c r="F24" s="20"/>
      <c r="G24" s="57">
        <f t="shared" si="1"/>
        <v>0</v>
      </c>
    </row>
    <row r="25" spans="1:7" ht="15.6" customHeight="1">
      <c r="A25" s="67">
        <v>16</v>
      </c>
      <c r="B25" s="65"/>
      <c r="C25" s="17"/>
      <c r="D25" s="25"/>
      <c r="E25" s="26"/>
      <c r="F25" s="20"/>
      <c r="G25" s="58">
        <f t="shared" si="1"/>
        <v>0</v>
      </c>
    </row>
    <row r="26" spans="1:8" ht="15.6" customHeight="1">
      <c r="A26" s="68">
        <v>17</v>
      </c>
      <c r="B26" s="27" t="s">
        <v>18</v>
      </c>
      <c r="C26" s="28"/>
      <c r="D26" s="29"/>
      <c r="E26" s="30"/>
      <c r="F26" s="27"/>
      <c r="G26" s="31">
        <f>SUM(G10:G24)</f>
        <v>0</v>
      </c>
      <c r="H26" s="1"/>
    </row>
    <row r="27" spans="1:8" ht="15.6" customHeight="1">
      <c r="A27" s="68">
        <v>18</v>
      </c>
      <c r="B27" s="32" t="s">
        <v>13</v>
      </c>
      <c r="C27" s="33"/>
      <c r="D27" s="34"/>
      <c r="E27" s="35"/>
      <c r="F27" s="32"/>
      <c r="G27" s="36">
        <f>G26*0.21</f>
        <v>0</v>
      </c>
      <c r="H27" s="1"/>
    </row>
    <row r="28" spans="1:8" ht="15.6" customHeight="1">
      <c r="A28" s="68">
        <v>19</v>
      </c>
      <c r="B28" s="37" t="s">
        <v>19</v>
      </c>
      <c r="C28" s="38"/>
      <c r="D28" s="39"/>
      <c r="E28" s="40"/>
      <c r="F28" s="41"/>
      <c r="G28" s="42">
        <f>SUM(G26:G27)</f>
        <v>0</v>
      </c>
      <c r="H28" s="1"/>
    </row>
    <row r="29" spans="1:7" ht="12.75">
      <c r="A29" s="5"/>
      <c r="B29" s="5"/>
      <c r="C29" s="5"/>
      <c r="D29" s="5"/>
      <c r="E29" s="5"/>
      <c r="F29" s="5"/>
      <c r="G29" s="53"/>
    </row>
    <row r="30" spans="1:7" ht="12.75">
      <c r="A30" s="5"/>
      <c r="B30" s="5"/>
      <c r="C30" s="5"/>
      <c r="D30" s="5"/>
      <c r="E30" s="5"/>
      <c r="F30" s="50" t="s">
        <v>32</v>
      </c>
      <c r="G30" s="54"/>
    </row>
    <row r="31" spans="1:7" ht="12.75">
      <c r="A31" s="5"/>
      <c r="B31" s="5"/>
      <c r="C31" s="5"/>
      <c r="D31" s="5"/>
      <c r="E31" s="5"/>
      <c r="F31" s="51"/>
      <c r="G31" s="54"/>
    </row>
    <row r="32" spans="1:7" ht="12.75">
      <c r="A32" s="5"/>
      <c r="B32" s="5"/>
      <c r="C32" s="5"/>
      <c r="D32" s="5"/>
      <c r="E32" s="5"/>
      <c r="F32" s="51"/>
      <c r="G32" s="54"/>
    </row>
    <row r="33" spans="1:7" ht="12.75">
      <c r="A33" s="5"/>
      <c r="B33" s="5"/>
      <c r="C33" s="5"/>
      <c r="D33" s="5"/>
      <c r="E33" s="5"/>
      <c r="F33" s="52"/>
      <c r="G33" s="5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</sheetData>
  <printOptions/>
  <pageMargins left="0.39" right="0.49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SÜS 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PR-Cizek</dc:creator>
  <cp:keywords/>
  <dc:description/>
  <cp:lastModifiedBy>Adel</cp:lastModifiedBy>
  <cp:lastPrinted>2015-03-06T08:36:16Z</cp:lastPrinted>
  <dcterms:created xsi:type="dcterms:W3CDTF">2011-06-07T09:57:01Z</dcterms:created>
  <dcterms:modified xsi:type="dcterms:W3CDTF">2018-06-11T18:39:16Z</dcterms:modified>
  <cp:category/>
  <cp:version/>
  <cp:contentType/>
  <cp:contentStatus/>
</cp:coreProperties>
</file>