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8_{7DEF52C5-2F1B-4F7A-B86E-9A2EFF22C12D}" xr6:coauthVersionLast="47" xr6:coauthVersionMax="47" xr10:uidLastSave="{00000000-0000-0000-0000-000000000000}"/>
  <bookViews>
    <workbookView xWindow="0" yWindow="204" windowWidth="23040" windowHeight="1203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E8" i="1" l="1"/>
  <c r="E9" i="1" s="1"/>
  <c r="E10" i="1" s="1"/>
</calcChain>
</file>

<file path=xl/sharedStrings.xml><?xml version="1.0" encoding="utf-8"?>
<sst xmlns="http://schemas.openxmlformats.org/spreadsheetml/2006/main" count="18" uniqueCount="15">
  <si>
    <t>km</t>
  </si>
  <si>
    <t>jednotka</t>
  </si>
  <si>
    <t>jedn. cena</t>
  </si>
  <si>
    <t>cena Kč bez DPH</t>
  </si>
  <si>
    <t>Zpracování dat, klasifikace, plány oprav</t>
  </si>
  <si>
    <t>CELKEM bez DPH:</t>
  </si>
  <si>
    <t>Celkem DPH 21%</t>
  </si>
  <si>
    <t xml:space="preserve">CELKEM s DPH: </t>
  </si>
  <si>
    <t>soub.</t>
  </si>
  <si>
    <t>rozsah / pruhokm</t>
  </si>
  <si>
    <t>Přepočet plánů údržby a oprav dle skutečného financování a realizace akcí v roce 2025</t>
  </si>
  <si>
    <t>Aktualizace dat v Systému hospodaření s vozovkou Středočeského kraje, o stavu silnic III.třídy (celková výměra 6 232km)</t>
  </si>
  <si>
    <t>Bezkontaktní sběr dat diagnostickým vozidlem na síti silnic III. tř.</t>
  </si>
  <si>
    <t>Přepočet plánů údržby a oprav dle skutečného financování a realizace akcí v roce 2026</t>
  </si>
  <si>
    <t>Přepočet plánů údržby a oprav dle skutečného financování a realizace akcí v roce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</si>
</sst>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3" fontId="3" fillId="0" borderId="24" xfId="0" applyNumberFormat="1" applyFont="1" applyBorder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/>
    </xf>
    <xf numFmtId="3" fontId="3" fillId="0" borderId="21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/>
    <xf numFmtId="0" fontId="3" fillId="0" borderId="1" xfId="0" applyFont="1" applyBorder="1"/>
    <xf numFmtId="4" fontId="2" fillId="0" borderId="3" xfId="0" applyNumberFormat="1" applyFont="1" applyBorder="1"/>
    <xf numFmtId="0" fontId="3" fillId="0" borderId="4" xfId="0" applyFont="1" applyBorder="1"/>
    <xf numFmtId="4" fontId="2" fillId="0" borderId="5" xfId="0" applyNumberFormat="1" applyFont="1" applyBorder="1"/>
    <xf numFmtId="0" fontId="3" fillId="0" borderId="6" xfId="0" applyFont="1" applyBorder="1"/>
    <xf numFmtId="4" fontId="2" fillId="0" borderId="7" xfId="0" applyNumberFormat="1" applyFont="1" applyBorder="1"/>
    <xf numFmtId="3" fontId="3" fillId="3" borderId="24" xfId="0" applyNumberFormat="1" applyFont="1" applyFill="1" applyBorder="1"/>
    <xf numFmtId="3" fontId="3" fillId="3" borderId="21" xfId="0" applyNumberFormat="1" applyFont="1" applyFill="1" applyBorder="1"/>
    <xf numFmtId="0" fontId="3" fillId="0" borderId="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3" fontId="3" fillId="0" borderId="25" xfId="0" applyNumberFormat="1" applyFont="1" applyBorder="1"/>
    <xf numFmtId="4" fontId="3" fillId="0" borderId="26" xfId="0" applyNumberFormat="1" applyFont="1" applyBorder="1"/>
    <xf numFmtId="4" fontId="3" fillId="0" borderId="7" xfId="0" applyNumberFormat="1" applyFont="1" applyBorder="1"/>
    <xf numFmtId="4" fontId="3" fillId="0" borderId="5" xfId="0" applyNumberFormat="1" applyFont="1" applyBorder="1"/>
    <xf numFmtId="4" fontId="3" fillId="0" borderId="27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Normal="100" workbookViewId="0">
      <selection activeCell="D3" sqref="D3"/>
    </sheetView>
  </sheetViews>
  <sheetFormatPr defaultRowHeight="14.4" x14ac:dyDescent="0.3"/>
  <cols>
    <col min="1" max="1" width="46.5546875" customWidth="1"/>
    <col min="2" max="3" width="9.44140625" customWidth="1"/>
    <col min="4" max="4" width="9.6640625" customWidth="1"/>
    <col min="5" max="5" width="14.5546875" customWidth="1"/>
    <col min="6" max="7" width="7" bestFit="1" customWidth="1"/>
    <col min="8" max="8" width="4" customWidth="1"/>
    <col min="9" max="9" width="8" bestFit="1" customWidth="1"/>
    <col min="10" max="10" width="7" bestFit="1" customWidth="1"/>
    <col min="11" max="11" width="4" bestFit="1" customWidth="1"/>
  </cols>
  <sheetData>
    <row r="1" spans="1:5" ht="77.25" customHeight="1" thickBot="1" x14ac:dyDescent="0.35">
      <c r="A1" s="4" t="s">
        <v>11</v>
      </c>
      <c r="B1" s="5" t="s">
        <v>1</v>
      </c>
      <c r="C1" s="5" t="s">
        <v>9</v>
      </c>
      <c r="D1" s="6" t="s">
        <v>2</v>
      </c>
      <c r="E1" s="7" t="s">
        <v>3</v>
      </c>
    </row>
    <row r="2" spans="1:5" ht="28.2" x14ac:dyDescent="0.3">
      <c r="A2" s="8" t="s">
        <v>12</v>
      </c>
      <c r="B2" s="9" t="s">
        <v>0</v>
      </c>
      <c r="C2" s="10">
        <v>6232</v>
      </c>
      <c r="D2" s="26">
        <v>650</v>
      </c>
      <c r="E2" s="31">
        <f>C2*D2</f>
        <v>4050800</v>
      </c>
    </row>
    <row r="3" spans="1:5" x14ac:dyDescent="0.3">
      <c r="A3" s="11" t="s">
        <v>4</v>
      </c>
      <c r="B3" s="12" t="s">
        <v>0</v>
      </c>
      <c r="C3" s="13">
        <v>6232</v>
      </c>
      <c r="D3" s="27">
        <v>350</v>
      </c>
      <c r="E3" s="33">
        <f t="shared" ref="E3:E6" si="0">C3*D3</f>
        <v>2181200</v>
      </c>
    </row>
    <row r="4" spans="1:5" ht="27.6" x14ac:dyDescent="0.3">
      <c r="A4" s="14" t="s">
        <v>10</v>
      </c>
      <c r="B4" s="15" t="s">
        <v>8</v>
      </c>
      <c r="C4" s="13">
        <v>1</v>
      </c>
      <c r="D4" s="27">
        <v>500000</v>
      </c>
      <c r="E4" s="34">
        <f t="shared" si="0"/>
        <v>500000</v>
      </c>
    </row>
    <row r="5" spans="1:5" ht="27.6" x14ac:dyDescent="0.3">
      <c r="A5" s="14" t="s">
        <v>13</v>
      </c>
      <c r="B5" s="15" t="s">
        <v>8</v>
      </c>
      <c r="C5" s="13">
        <v>1</v>
      </c>
      <c r="D5" s="27">
        <v>500000</v>
      </c>
      <c r="E5" s="33">
        <f t="shared" si="0"/>
        <v>500000</v>
      </c>
    </row>
    <row r="6" spans="1:5" ht="28.2" thickBot="1" x14ac:dyDescent="0.35">
      <c r="A6" s="28" t="s">
        <v>14</v>
      </c>
      <c r="B6" s="29" t="s">
        <v>8</v>
      </c>
      <c r="C6" s="30">
        <v>1</v>
      </c>
      <c r="D6" s="27">
        <v>500000</v>
      </c>
      <c r="E6" s="32">
        <f t="shared" si="0"/>
        <v>500000</v>
      </c>
    </row>
    <row r="7" spans="1:5" ht="15" thickBot="1" x14ac:dyDescent="0.35">
      <c r="A7" s="16"/>
      <c r="B7" s="17"/>
      <c r="C7" s="18"/>
      <c r="D7" s="18"/>
      <c r="E7" s="19"/>
    </row>
    <row r="8" spans="1:5" x14ac:dyDescent="0.3">
      <c r="A8" s="20" t="s">
        <v>5</v>
      </c>
      <c r="B8" s="35"/>
      <c r="C8" s="36"/>
      <c r="D8" s="37"/>
      <c r="E8" s="21">
        <f>SUM(E2:E6)</f>
        <v>7732000</v>
      </c>
    </row>
    <row r="9" spans="1:5" x14ac:dyDescent="0.3">
      <c r="A9" s="22" t="s">
        <v>6</v>
      </c>
      <c r="B9" s="38"/>
      <c r="C9" s="39"/>
      <c r="D9" s="40"/>
      <c r="E9" s="23">
        <f>E8*0.21</f>
        <v>1623720</v>
      </c>
    </row>
    <row r="10" spans="1:5" ht="15" thickBot="1" x14ac:dyDescent="0.35">
      <c r="A10" s="24" t="s">
        <v>7</v>
      </c>
      <c r="B10" s="41"/>
      <c r="C10" s="42"/>
      <c r="D10" s="43"/>
      <c r="E10" s="25">
        <f>E8+E9</f>
        <v>9355720</v>
      </c>
    </row>
    <row r="11" spans="1:5" x14ac:dyDescent="0.3">
      <c r="B11" s="1"/>
      <c r="C11" s="2"/>
      <c r="D11" s="2"/>
      <c r="E11" s="3"/>
    </row>
  </sheetData>
  <mergeCells count="3">
    <mergeCell ref="B8:D8"/>
    <mergeCell ref="B9:D9"/>
    <mergeCell ref="B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2016-03-31T10:09:11Z</dcterms:created>
  <dcterms:modified xsi:type="dcterms:W3CDTF">2024-02-15T12:45:02Z</dcterms:modified>
</cp:coreProperties>
</file>