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pcikova\Desktop\Zakázka č. 4 SZŠ Čáslav (2)\"/>
    </mc:Choice>
  </mc:AlternateContent>
  <xr:revisionPtr revIDLastSave="0" documentId="8_{21D624B8-BDC2-451C-8FF5-0D16CDF3527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79017"/>
</workbook>
</file>

<file path=xl/calcChain.xml><?xml version="1.0" encoding="utf-8"?>
<calcChain xmlns="http://schemas.openxmlformats.org/spreadsheetml/2006/main">
  <c r="I32" i="1" l="1"/>
  <c r="I27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9" i="1"/>
  <c r="H34" i="1" l="1"/>
  <c r="H35" i="1" s="1"/>
  <c r="H36" i="1" s="1"/>
</calcChain>
</file>

<file path=xl/sharedStrings.xml><?xml version="1.0" encoding="utf-8"?>
<sst xmlns="http://schemas.openxmlformats.org/spreadsheetml/2006/main" count="37" uniqueCount="37">
  <si>
    <t>POLOŽKOVÝ ROZPOČET</t>
  </si>
  <si>
    <t xml:space="preserve">Název zakázky: </t>
  </si>
  <si>
    <t>Vybavení dílen  Střední zemědělské školy v Čáslavi</t>
  </si>
  <si>
    <t>Dodavatel:</t>
  </si>
  <si>
    <t>Datum:</t>
  </si>
  <si>
    <t>Poř. č.</t>
  </si>
  <si>
    <t>Čtyřsloupový mobilní zvedák pojízdný, nosnost na slop - 4 t</t>
  </si>
  <si>
    <t>Vysokotlaká myčka s ohřevem</t>
  </si>
  <si>
    <t>Svářečka CO2, MIG-MAG, 200 A, poloautomat, 0,8 drát, samostmívací kukla profil (včetně kabeláže)</t>
  </si>
  <si>
    <t>Kompresor olejový, 10 bar., 100 l</t>
  </si>
  <si>
    <t>Dvoukotoučová bruska stojanová 300 - 400</t>
  </si>
  <si>
    <t>Stolní bruska nástrojová - dvoukotoučová, mokrosuchá (300 - 500 W)</t>
  </si>
  <si>
    <t>Nabíječka 12-24 V, tester pro baterie WET, GEL, AGM, PbCa, EFB, pomocný start 800 A</t>
  </si>
  <si>
    <t>Stolní vrtačka - morse kužel, vrták 20, svěrák</t>
  </si>
  <si>
    <t>Ohýbačka plechu 1,5 - 1 000</t>
  </si>
  <si>
    <t>Kovadlina kovářská - 50 kg</t>
  </si>
  <si>
    <t>Invertorová svářečka MMA/DC TIG, kabel, hořák, samostmívací kukla profi</t>
  </si>
  <si>
    <t>Úhlová bruska 230, 2 000 W, s rozběhem</t>
  </si>
  <si>
    <t>Nůžky na plech elektrické 500 W, 2,5 tl. mat.</t>
  </si>
  <si>
    <t>Vrtačka ruční 750 W, příklep, P-L, vrták 16</t>
  </si>
  <si>
    <t>Svěrák zámečnický, 150 čelisti</t>
  </si>
  <si>
    <t>Pojízdná skříň s ručním nářadím - dílenská - opravárenská výbava</t>
  </si>
  <si>
    <t>Položka</t>
  </si>
  <si>
    <t xml:space="preserve">Cena </t>
  </si>
  <si>
    <t>Ks</t>
  </si>
  <si>
    <t>CELKEM BEZ DPH</t>
  </si>
  <si>
    <t>DPH 21 %</t>
  </si>
  <si>
    <t>CELKEM S DPH</t>
  </si>
  <si>
    <t>Cena za 1 ks</t>
  </si>
  <si>
    <t>Židle pevná pracovní, svařovaná konstrukce z kovových trubek, plastové koncovky k ochraně podlahy, sedák a opěradlo z lakovaného buku</t>
  </si>
  <si>
    <t>Uzamykatelná skřín na pracovní nářadí cca 900x600x1800mm, dvoudveřová dílenská kovová skříň s vyztuženými křídly dveří s vnitřními závěsy, 4 nastavitelné police</t>
  </si>
  <si>
    <t xml:space="preserve">Sloupová vrtačka s automatických posuven, morse kužel, chlazení, svěrák strojnický </t>
  </si>
  <si>
    <t>Frézka univerzální (horizontálně-vertikální)</t>
  </si>
  <si>
    <t xml:space="preserve">Soustruh hrotový - univerzální 32 - 40 </t>
  </si>
  <si>
    <t>Pracovní stůl - deska dub, podnoží z ocelových profilů, cca 1500x700x850 mm</t>
  </si>
  <si>
    <t>Pracovní stůl se skříňkou, deska dub, podnoží z ocelových profilů, cca 1370x680x840mm</t>
  </si>
  <si>
    <t>Doprava, vynošení, sestavení, montáž,  uvedení do provozu (zejména pol. 2, 3,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</si>
</sst>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M29" sqref="M29"/>
    </sheetView>
  </sheetViews>
  <sheetFormatPr defaultRowHeight="15" x14ac:dyDescent="0.25"/>
  <cols>
    <col min="1" max="1" width="4.42578125" customWidth="1"/>
    <col min="2" max="2" width="16.140625" customWidth="1"/>
    <col min="7" max="7" width="13.85546875" customWidth="1"/>
    <col min="8" max="8" width="8" customWidth="1"/>
    <col min="9" max="9" width="15.5703125" style="11" customWidth="1"/>
  </cols>
  <sheetData>
    <row r="1" spans="1:9" x14ac:dyDescent="0.25">
      <c r="A1" s="5" t="s">
        <v>0</v>
      </c>
    </row>
    <row r="3" spans="1:9" x14ac:dyDescent="0.25">
      <c r="A3" s="24" t="s">
        <v>1</v>
      </c>
      <c r="B3" s="24"/>
      <c r="C3" s="24" t="s">
        <v>2</v>
      </c>
      <c r="D3" s="24"/>
      <c r="E3" s="24"/>
      <c r="F3" s="24"/>
      <c r="G3" s="24"/>
      <c r="H3" s="24"/>
      <c r="I3" s="24"/>
    </row>
    <row r="5" spans="1:9" x14ac:dyDescent="0.25">
      <c r="A5" s="24" t="s">
        <v>3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 t="s">
        <v>4</v>
      </c>
      <c r="B6" s="24"/>
      <c r="C6" s="24"/>
      <c r="D6" s="24"/>
      <c r="E6" s="24"/>
      <c r="F6" s="24"/>
      <c r="G6" s="24"/>
      <c r="H6" s="24"/>
      <c r="I6" s="24"/>
    </row>
    <row r="8" spans="1:9" ht="26.25" x14ac:dyDescent="0.25">
      <c r="A8" s="2" t="s">
        <v>5</v>
      </c>
      <c r="B8" s="23" t="s">
        <v>22</v>
      </c>
      <c r="C8" s="23"/>
      <c r="D8" s="23"/>
      <c r="E8" s="23"/>
      <c r="F8" s="23"/>
      <c r="G8" s="2" t="s">
        <v>28</v>
      </c>
      <c r="H8" s="3" t="s">
        <v>24</v>
      </c>
      <c r="I8" s="12" t="s">
        <v>23</v>
      </c>
    </row>
    <row r="9" spans="1:9" x14ac:dyDescent="0.25">
      <c r="A9" s="7">
        <v>1</v>
      </c>
      <c r="B9" s="4" t="s">
        <v>6</v>
      </c>
      <c r="C9" s="4"/>
      <c r="D9" s="4"/>
      <c r="E9" s="4"/>
      <c r="F9" s="4"/>
      <c r="G9" s="9"/>
      <c r="H9" s="7">
        <v>1</v>
      </c>
      <c r="I9" s="13">
        <f>H9*G9</f>
        <v>0</v>
      </c>
    </row>
    <row r="10" spans="1:9" ht="30" customHeight="1" x14ac:dyDescent="0.25">
      <c r="A10" s="7">
        <v>2</v>
      </c>
      <c r="B10" s="22" t="s">
        <v>31</v>
      </c>
      <c r="C10" s="22"/>
      <c r="D10" s="22"/>
      <c r="E10" s="22"/>
      <c r="F10" s="22"/>
      <c r="G10" s="9"/>
      <c r="H10" s="7">
        <v>1</v>
      </c>
      <c r="I10" s="13">
        <f t="shared" ref="I10:I32" si="0">H10*G10</f>
        <v>0</v>
      </c>
    </row>
    <row r="11" spans="1:9" ht="18" customHeight="1" x14ac:dyDescent="0.25">
      <c r="A11" s="7">
        <v>3</v>
      </c>
      <c r="B11" s="22" t="s">
        <v>33</v>
      </c>
      <c r="C11" s="22"/>
      <c r="D11" s="22"/>
      <c r="E11" s="22"/>
      <c r="F11" s="22"/>
      <c r="G11" s="9"/>
      <c r="H11" s="7">
        <v>1</v>
      </c>
      <c r="I11" s="13">
        <f t="shared" si="0"/>
        <v>0</v>
      </c>
    </row>
    <row r="12" spans="1:9" x14ac:dyDescent="0.25">
      <c r="A12" s="7">
        <v>4</v>
      </c>
      <c r="B12" s="18" t="s">
        <v>7</v>
      </c>
      <c r="C12" s="19"/>
      <c r="D12" s="19"/>
      <c r="E12" s="19"/>
      <c r="F12" s="20"/>
      <c r="G12" s="9"/>
      <c r="H12" s="7">
        <v>1</v>
      </c>
      <c r="I12" s="13">
        <f t="shared" si="0"/>
        <v>0</v>
      </c>
    </row>
    <row r="13" spans="1:9" ht="31.5" customHeight="1" x14ac:dyDescent="0.25">
      <c r="A13" s="7">
        <v>5</v>
      </c>
      <c r="B13" s="22" t="s">
        <v>8</v>
      </c>
      <c r="C13" s="22"/>
      <c r="D13" s="22"/>
      <c r="E13" s="22"/>
      <c r="F13" s="22"/>
      <c r="G13" s="9"/>
      <c r="H13" s="7">
        <v>1</v>
      </c>
      <c r="I13" s="13">
        <f t="shared" si="0"/>
        <v>0</v>
      </c>
    </row>
    <row r="14" spans="1:9" x14ac:dyDescent="0.25">
      <c r="A14" s="7">
        <v>6</v>
      </c>
      <c r="B14" s="18" t="s">
        <v>9</v>
      </c>
      <c r="C14" s="19"/>
      <c r="D14" s="19"/>
      <c r="E14" s="19"/>
      <c r="F14" s="20"/>
      <c r="G14" s="9"/>
      <c r="H14" s="7">
        <v>1</v>
      </c>
      <c r="I14" s="13">
        <f t="shared" si="0"/>
        <v>0</v>
      </c>
    </row>
    <row r="15" spans="1:9" ht="17.25" customHeight="1" x14ac:dyDescent="0.25">
      <c r="A15" s="7">
        <v>7</v>
      </c>
      <c r="B15" s="22" t="s">
        <v>32</v>
      </c>
      <c r="C15" s="22"/>
      <c r="D15" s="22"/>
      <c r="E15" s="22"/>
      <c r="F15" s="22"/>
      <c r="G15" s="9"/>
      <c r="H15" s="7">
        <v>1</v>
      </c>
      <c r="I15" s="13">
        <f t="shared" si="0"/>
        <v>0</v>
      </c>
    </row>
    <row r="16" spans="1:9" x14ac:dyDescent="0.25">
      <c r="A16" s="7">
        <v>8</v>
      </c>
      <c r="B16" s="18" t="s">
        <v>10</v>
      </c>
      <c r="C16" s="19"/>
      <c r="D16" s="19"/>
      <c r="E16" s="19"/>
      <c r="F16" s="20"/>
      <c r="G16" s="9"/>
      <c r="H16" s="7">
        <v>1</v>
      </c>
      <c r="I16" s="13">
        <f t="shared" si="0"/>
        <v>0</v>
      </c>
    </row>
    <row r="17" spans="1:9" ht="30.75" customHeight="1" x14ac:dyDescent="0.25">
      <c r="A17" s="7">
        <v>9</v>
      </c>
      <c r="B17" s="22" t="s">
        <v>11</v>
      </c>
      <c r="C17" s="22"/>
      <c r="D17" s="22"/>
      <c r="E17" s="22"/>
      <c r="F17" s="22"/>
      <c r="G17" s="9"/>
      <c r="H17" s="7">
        <v>2</v>
      </c>
      <c r="I17" s="13">
        <f t="shared" si="0"/>
        <v>0</v>
      </c>
    </row>
    <row r="18" spans="1:9" ht="29.25" customHeight="1" x14ac:dyDescent="0.25">
      <c r="A18" s="7">
        <v>10</v>
      </c>
      <c r="B18" s="22" t="s">
        <v>12</v>
      </c>
      <c r="C18" s="22"/>
      <c r="D18" s="22"/>
      <c r="E18" s="22"/>
      <c r="F18" s="22"/>
      <c r="G18" s="9"/>
      <c r="H18" s="7">
        <v>1</v>
      </c>
      <c r="I18" s="13">
        <f t="shared" si="0"/>
        <v>0</v>
      </c>
    </row>
    <row r="19" spans="1:9" x14ac:dyDescent="0.25">
      <c r="A19" s="7">
        <v>11</v>
      </c>
      <c r="B19" s="18" t="s">
        <v>13</v>
      </c>
      <c r="C19" s="19"/>
      <c r="D19" s="19"/>
      <c r="E19" s="19"/>
      <c r="F19" s="20"/>
      <c r="G19" s="9"/>
      <c r="H19" s="7">
        <v>1</v>
      </c>
      <c r="I19" s="13">
        <f t="shared" si="0"/>
        <v>0</v>
      </c>
    </row>
    <row r="20" spans="1:9" x14ac:dyDescent="0.25">
      <c r="A20" s="7">
        <v>12</v>
      </c>
      <c r="B20" s="18" t="s">
        <v>14</v>
      </c>
      <c r="C20" s="19"/>
      <c r="D20" s="19"/>
      <c r="E20" s="19"/>
      <c r="F20" s="20"/>
      <c r="G20" s="9"/>
      <c r="H20" s="7">
        <v>1</v>
      </c>
      <c r="I20" s="13">
        <f t="shared" si="0"/>
        <v>0</v>
      </c>
    </row>
    <row r="21" spans="1:9" x14ac:dyDescent="0.25">
      <c r="A21" s="7">
        <v>13</v>
      </c>
      <c r="B21" s="18" t="s">
        <v>15</v>
      </c>
      <c r="C21" s="19"/>
      <c r="D21" s="19"/>
      <c r="E21" s="19"/>
      <c r="F21" s="20"/>
      <c r="G21" s="9"/>
      <c r="H21" s="7">
        <v>1</v>
      </c>
      <c r="I21" s="13">
        <f t="shared" si="0"/>
        <v>0</v>
      </c>
    </row>
    <row r="22" spans="1:9" ht="29.25" customHeight="1" x14ac:dyDescent="0.25">
      <c r="A22" s="7">
        <v>14</v>
      </c>
      <c r="B22" s="22" t="s">
        <v>16</v>
      </c>
      <c r="C22" s="22"/>
      <c r="D22" s="22"/>
      <c r="E22" s="22"/>
      <c r="F22" s="22"/>
      <c r="G22" s="9"/>
      <c r="H22" s="7">
        <v>1</v>
      </c>
      <c r="I22" s="13">
        <f t="shared" si="0"/>
        <v>0</v>
      </c>
    </row>
    <row r="23" spans="1:9" x14ac:dyDescent="0.25">
      <c r="A23" s="7">
        <v>15</v>
      </c>
      <c r="B23" s="18" t="s">
        <v>17</v>
      </c>
      <c r="C23" s="19"/>
      <c r="D23" s="19"/>
      <c r="E23" s="19"/>
      <c r="F23" s="20"/>
      <c r="G23" s="9"/>
      <c r="H23" s="7">
        <v>1</v>
      </c>
      <c r="I23" s="13">
        <f t="shared" si="0"/>
        <v>0</v>
      </c>
    </row>
    <row r="24" spans="1:9" x14ac:dyDescent="0.25">
      <c r="A24" s="7">
        <v>16</v>
      </c>
      <c r="B24" s="18" t="s">
        <v>18</v>
      </c>
      <c r="C24" s="19"/>
      <c r="D24" s="19"/>
      <c r="E24" s="19"/>
      <c r="F24" s="20"/>
      <c r="G24" s="9"/>
      <c r="H24" s="7">
        <v>1</v>
      </c>
      <c r="I24" s="13">
        <f t="shared" si="0"/>
        <v>0</v>
      </c>
    </row>
    <row r="25" spans="1:9" x14ac:dyDescent="0.25">
      <c r="A25" s="7">
        <v>17</v>
      </c>
      <c r="B25" s="18" t="s">
        <v>19</v>
      </c>
      <c r="C25" s="19"/>
      <c r="D25" s="19"/>
      <c r="E25" s="19"/>
      <c r="F25" s="20"/>
      <c r="G25" s="9"/>
      <c r="H25" s="7">
        <v>1</v>
      </c>
      <c r="I25" s="13">
        <f t="shared" si="0"/>
        <v>0</v>
      </c>
    </row>
    <row r="26" spans="1:9" ht="24.75" customHeight="1" x14ac:dyDescent="0.25">
      <c r="A26" s="7">
        <v>18</v>
      </c>
      <c r="B26" s="15" t="s">
        <v>34</v>
      </c>
      <c r="C26" s="16"/>
      <c r="D26" s="16"/>
      <c r="E26" s="16"/>
      <c r="F26" s="17"/>
      <c r="G26" s="10"/>
      <c r="H26" s="14">
        <v>5</v>
      </c>
      <c r="I26" s="13">
        <f t="shared" si="0"/>
        <v>0</v>
      </c>
    </row>
    <row r="27" spans="1:9" ht="25.5" customHeight="1" x14ac:dyDescent="0.25">
      <c r="A27" s="7">
        <v>20</v>
      </c>
      <c r="B27" s="15" t="s">
        <v>35</v>
      </c>
      <c r="C27" s="16"/>
      <c r="D27" s="16"/>
      <c r="E27" s="16"/>
      <c r="F27" s="17"/>
      <c r="G27" s="10"/>
      <c r="H27" s="14">
        <v>6</v>
      </c>
      <c r="I27" s="13">
        <f>H27*G27</f>
        <v>0</v>
      </c>
    </row>
    <row r="28" spans="1:9" x14ac:dyDescent="0.25">
      <c r="A28" s="7">
        <v>21</v>
      </c>
      <c r="B28" s="18" t="s">
        <v>20</v>
      </c>
      <c r="C28" s="19"/>
      <c r="D28" s="19"/>
      <c r="E28" s="19"/>
      <c r="F28" s="20"/>
      <c r="G28" s="10"/>
      <c r="H28" s="7">
        <v>8</v>
      </c>
      <c r="I28" s="13">
        <f t="shared" si="0"/>
        <v>0</v>
      </c>
    </row>
    <row r="29" spans="1:9" x14ac:dyDescent="0.25">
      <c r="A29" s="7">
        <v>22</v>
      </c>
      <c r="B29" s="22" t="s">
        <v>21</v>
      </c>
      <c r="C29" s="22"/>
      <c r="D29" s="22"/>
      <c r="E29" s="22"/>
      <c r="F29" s="22"/>
      <c r="G29" s="10"/>
      <c r="H29" s="7">
        <v>1</v>
      </c>
      <c r="I29" s="13">
        <f t="shared" si="0"/>
        <v>0</v>
      </c>
    </row>
    <row r="30" spans="1:9" ht="44.25" customHeight="1" x14ac:dyDescent="0.25">
      <c r="A30" s="7">
        <v>23</v>
      </c>
      <c r="B30" s="15" t="s">
        <v>29</v>
      </c>
      <c r="C30" s="16"/>
      <c r="D30" s="16"/>
      <c r="E30" s="16"/>
      <c r="F30" s="17"/>
      <c r="G30" s="9"/>
      <c r="H30" s="7">
        <v>6</v>
      </c>
      <c r="I30" s="13">
        <f t="shared" si="0"/>
        <v>0</v>
      </c>
    </row>
    <row r="31" spans="1:9" ht="44.25" customHeight="1" x14ac:dyDescent="0.25">
      <c r="A31" s="7">
        <v>24</v>
      </c>
      <c r="B31" s="15" t="s">
        <v>30</v>
      </c>
      <c r="C31" s="16"/>
      <c r="D31" s="16"/>
      <c r="E31" s="16"/>
      <c r="F31" s="17"/>
      <c r="G31" s="9"/>
      <c r="H31" s="7">
        <v>2</v>
      </c>
      <c r="I31" s="13">
        <f t="shared" si="0"/>
        <v>0</v>
      </c>
    </row>
    <row r="32" spans="1:9" ht="28.5" customHeight="1" x14ac:dyDescent="0.25">
      <c r="A32" s="7">
        <v>25</v>
      </c>
      <c r="B32" s="15" t="s">
        <v>36</v>
      </c>
      <c r="C32" s="16"/>
      <c r="D32" s="16"/>
      <c r="E32" s="16"/>
      <c r="F32" s="17"/>
      <c r="G32" s="9"/>
      <c r="H32" s="7">
        <v>1</v>
      </c>
      <c r="I32" s="13">
        <f t="shared" si="0"/>
        <v>0</v>
      </c>
    </row>
    <row r="33" spans="1:9" x14ac:dyDescent="0.25">
      <c r="A33" s="8"/>
    </row>
    <row r="34" spans="1:9" x14ac:dyDescent="0.25">
      <c r="A34" s="1"/>
      <c r="B34" s="18" t="s">
        <v>25</v>
      </c>
      <c r="C34" s="19"/>
      <c r="D34" s="19"/>
      <c r="E34" s="19"/>
      <c r="F34" s="20"/>
      <c r="G34" s="6"/>
      <c r="H34" s="21">
        <f>SUM(I9:I32)</f>
        <v>0</v>
      </c>
      <c r="I34" s="21"/>
    </row>
    <row r="35" spans="1:9" x14ac:dyDescent="0.25">
      <c r="A35" s="1"/>
      <c r="B35" s="18" t="s">
        <v>26</v>
      </c>
      <c r="C35" s="19"/>
      <c r="D35" s="19"/>
      <c r="E35" s="19"/>
      <c r="F35" s="20"/>
      <c r="G35" s="6"/>
      <c r="H35" s="21">
        <f>0.21*H34</f>
        <v>0</v>
      </c>
      <c r="I35" s="21"/>
    </row>
    <row r="36" spans="1:9" x14ac:dyDescent="0.25">
      <c r="A36" s="1"/>
      <c r="B36" s="18" t="s">
        <v>27</v>
      </c>
      <c r="C36" s="19"/>
      <c r="D36" s="19"/>
      <c r="E36" s="19"/>
      <c r="F36" s="20"/>
      <c r="G36" s="6"/>
      <c r="H36" s="21">
        <f>H35+H34</f>
        <v>0</v>
      </c>
      <c r="I36" s="21"/>
    </row>
  </sheetData>
  <mergeCells count="36">
    <mergeCell ref="C3:I3"/>
    <mergeCell ref="C5:I5"/>
    <mergeCell ref="C6:I6"/>
    <mergeCell ref="A3:B3"/>
    <mergeCell ref="A5:B5"/>
    <mergeCell ref="A6:B6"/>
    <mergeCell ref="B22:F22"/>
    <mergeCell ref="B29:F29"/>
    <mergeCell ref="B8:F8"/>
    <mergeCell ref="B12:F12"/>
    <mergeCell ref="B14:F14"/>
    <mergeCell ref="B16:F16"/>
    <mergeCell ref="B19:F19"/>
    <mergeCell ref="B20:F20"/>
    <mergeCell ref="B21:F21"/>
    <mergeCell ref="B10:F10"/>
    <mergeCell ref="B11:F11"/>
    <mergeCell ref="B13:F13"/>
    <mergeCell ref="B15:F15"/>
    <mergeCell ref="B17:F17"/>
    <mergeCell ref="B18:F18"/>
    <mergeCell ref="B31:F31"/>
    <mergeCell ref="B23:F23"/>
    <mergeCell ref="B24:F24"/>
    <mergeCell ref="B25:F25"/>
    <mergeCell ref="B26:F26"/>
    <mergeCell ref="B27:F27"/>
    <mergeCell ref="B30:F30"/>
    <mergeCell ref="B28:F28"/>
    <mergeCell ref="B32:F32"/>
    <mergeCell ref="B34:F34"/>
    <mergeCell ref="B35:F35"/>
    <mergeCell ref="B36:F36"/>
    <mergeCell ref="H34:I34"/>
    <mergeCell ref="H35:I35"/>
    <mergeCell ref="H36:I36"/>
  </mergeCells>
  <pageMargins left="0.70866141732283472" right="0.70866141732283472" top="0.78740157480314965" bottom="0.78740157480314965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Martinák</dc:creator>
  <cp:lastModifiedBy>Repčíková Lenka</cp:lastModifiedBy>
  <cp:lastPrinted>2018-03-27T10:02:51Z</cp:lastPrinted>
  <dcterms:created xsi:type="dcterms:W3CDTF">2018-03-22T16:09:03Z</dcterms:created>
  <dcterms:modified xsi:type="dcterms:W3CDTF">2018-05-02T12:44:53Z</dcterms:modified>
</cp:coreProperties>
</file>