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12.14 Pořízení IT vybavení/9_k podpisu a uveřejnění/"/>
    </mc:Choice>
  </mc:AlternateContent>
  <xr:revisionPtr revIDLastSave="28" documentId="13_ncr:1_{1250DBDE-9FBD-44A9-94D2-240521EED88D}" xr6:coauthVersionLast="47" xr6:coauthVersionMax="47" xr10:uidLastSave="{B5642ECE-0B3B-44A5-B46D-A23E015C35B2}"/>
  <workbookProtection workbookAlgorithmName="SHA-512" workbookHashValue="SKeeTWFZfJaVqyN2bhy9Dxq6NHVDMamqPWrxGpH76PCDU866ypiOZrKl7mhduXEUoacJH+1mdxHc35F2CqW5Hg==" workbookSaltValue="kJyAEzhPtG0WsbBN0DeLT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4" i="1"/>
  <c r="H14" i="1"/>
  <c r="G13" i="1"/>
  <c r="H13" i="1" s="1"/>
  <c r="G12" i="1"/>
  <c r="H12" i="1" s="1"/>
  <c r="H11" i="1"/>
  <c r="H10" i="1"/>
  <c r="G10" i="1"/>
  <c r="G9" i="1"/>
  <c r="H9" i="1" s="1"/>
  <c r="H8" i="1"/>
  <c r="G8" i="1"/>
</calcChain>
</file>

<file path=xl/sharedStrings.xml><?xml version="1.0" encoding="utf-8"?>
<sst xmlns="http://schemas.openxmlformats.org/spreadsheetml/2006/main" count="22" uniqueCount="22">
  <si>
    <t>Příloha č. 4A – Technická specifikace a požadavky pro část „A“</t>
  </si>
  <si>
    <t>Název požadované učební pomůcky</t>
  </si>
  <si>
    <t>Technická specifikace požadované učební pomůcky Minimální požadované parametry:</t>
  </si>
  <si>
    <t>Množství v ks</t>
  </si>
  <si>
    <t>Název nabízené učební pomůcky</t>
  </si>
  <si>
    <t>1U rack provedení; Procesor 2.0G, 16C/32T, 30 MB Cache - Benchmark dle www.cpubenchmark.net min. 36 000 bodů; 4x 32GB RDIMM DDR5, 4400MT/s, Dual Rank; Diskový řadič pro SAS disky RAID1 a RAID5, 8GB, 12Gbps SAS; 2x 1.6TB SSD SAS, Hot−Plug; 3x 2.4TB 10K RPM SAS , Hot−plug; Dual, Hot−plug, Power Supply Redundant (1+1), 800W, Titanium; 2x 10GbE RJ45, 2x 10GbE SFP+, OCP NIC 3.0; Dedikovaný systém pro správu serveru vč. grafického rozhraní pro ovládání serveru; Trusted Platform Module 2.0 V3; Záruka typu NBD On-site na 84 měsíců musí být poskytována výrobcem HW, nebo prostřednictvím partnerů ověřitelná na stránkách výrobce - servisní střediska pokrývající celé území ČR, možnost sledování servisních reportů prostřednictvím Internetu - podpora poskytovaná prostřednictvím vyhrazené telefonní linky musí být dostupná v pracovní dny minimálně v době od 9:00 do 15:00 hodin a to v českém jazyce; Součástí je 2x napájecí kabel s EU zástrčkou; Součástí dodávky jsou ližiny pro montáž do rackového rozvaděče; Součástí dodávky je vše potřebné pro provoz 8x VM Windows Server 2022 a pro přístup 150x zařízení</t>
  </si>
  <si>
    <t>Server</t>
  </si>
  <si>
    <t>Jednotková cena v Kč bez DPH</t>
  </si>
  <si>
    <t>Celková nabídková cena v Kč vč. DPH</t>
  </si>
  <si>
    <t>Celková nabídková cena v Kč bez DPH</t>
  </si>
  <si>
    <t>Technická specifikace nabízené učební pomůcky, Minimální  parametry:</t>
  </si>
  <si>
    <t>Switch (Síťový přepínač)</t>
  </si>
  <si>
    <t>1U rack provedení; Řízený; 12x SFP+ (10G); 2x RJ45 (10G); Kapacita přepínání 240 Gbit/s; Podpora 802.1x; Podpora RADIUS; Podpora stohování; Záruka 60 měsíců; Podpora 802.1Q/p; Podpora 802.3ad; Součástí je napájecí kabel s EU zástrčkou; Podpora IPv6; Cisco kompatibilní (pro zapojení do stávající infrastruktury)</t>
  </si>
  <si>
    <t>Optický Patch kabel</t>
  </si>
  <si>
    <t>SFP+ modul</t>
  </si>
  <si>
    <t>Zálohovací software</t>
  </si>
  <si>
    <t>Další materiál</t>
  </si>
  <si>
    <t>Součástí dodávky bude veškerý potřebný materiál pro montáž a zapojení uvedených zařízení, organizace kabeláže, napájecí a doplňkové kabely, montážní prvky, drobný materiál</t>
  </si>
  <si>
    <t>Celková nabídková cena</t>
  </si>
  <si>
    <t>Typ vlákna SM; Konektory LC-LC; 2x1 vláken; Průměr jádra 9/125 μm; LSOH/LSZH/LSNH; Délka 5m; Kompatibilní se stávající síť. Infrastrukturou a prvky z položky Server, Switch (síťový přepínač) a SFP+modul</t>
  </si>
  <si>
    <t xml:space="preserve">Typ optického vlákna SM; Podpora standardu 10GBASE-LR; Konektory LC Duplex; Přenosová rychlost 10 Gbps; Pro průměr vlákna 9/125 μm; Záruka 36 měsíců; Cisco kompatibilní (pro zapojení do stávající infrastruktury); Kompatibilní se stávající síť. Infrastrukturou a prvky z položek Server, Optický Patch  kabel a SFP+modul </t>
  </si>
  <si>
    <t>Rozšíření stávající licence zálohovacího softwaru (Veeam) o 3 roky pro zálohování položky Server a 8x VM Windows Server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</si>
</sst>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4" fontId="4" fillId="0" borderId="12" xfId="0" applyNumberFormat="1" applyFont="1" applyBorder="1" applyAlignment="1">
      <alignment vertical="center"/>
    </xf>
    <xf numFmtId="44" fontId="2" fillId="0" borderId="13" xfId="0" applyNumberFormat="1" applyFont="1" applyBorder="1" applyAlignment="1">
      <alignment vertical="center"/>
    </xf>
    <xf numFmtId="44" fontId="2" fillId="2" borderId="1" xfId="1" applyFont="1" applyFill="1" applyBorder="1" applyAlignment="1" applyProtection="1">
      <alignment horizontal="center" vertical="center"/>
      <protection locked="0"/>
    </xf>
    <xf numFmtId="44" fontId="2" fillId="2" borderId="7" xfId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part3.RQ1AYMFF.GIzhbx36@zemsbn.cz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916940</xdr:colOff>
      <xdr:row>5</xdr:row>
      <xdr:rowOff>43815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08816770-7BC0-5349-0714-51DC16ED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64715" cy="80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workbookViewId="0">
      <selection activeCell="E11" sqref="E11"/>
    </sheetView>
  </sheetViews>
  <sheetFormatPr defaultRowHeight="15" x14ac:dyDescent="0.25"/>
  <cols>
    <col min="1" max="1" width="18.7109375" customWidth="1"/>
    <col min="2" max="2" width="73.7109375" customWidth="1"/>
    <col min="4" max="4" width="18.7109375" customWidth="1"/>
    <col min="5" max="5" width="73.7109375" customWidth="1"/>
    <col min="6" max="8" width="15.7109375" customWidth="1"/>
  </cols>
  <sheetData>
    <row r="1" spans="1:8" x14ac:dyDescent="0.25">
      <c r="A1" s="1" t="s">
        <v>0</v>
      </c>
    </row>
    <row r="6" spans="1:8" ht="15.75" thickBot="1" x14ac:dyDescent="0.3"/>
    <row r="7" spans="1:8" ht="54.75" customHeight="1" thickTop="1" x14ac:dyDescent="0.25">
      <c r="A7" s="2" t="s">
        <v>1</v>
      </c>
      <c r="B7" s="2" t="s">
        <v>2</v>
      </c>
      <c r="C7" s="6" t="s">
        <v>3</v>
      </c>
      <c r="D7" s="8" t="s">
        <v>4</v>
      </c>
      <c r="E7" s="9" t="s">
        <v>10</v>
      </c>
      <c r="F7" s="9" t="s">
        <v>7</v>
      </c>
      <c r="G7" s="9" t="s">
        <v>9</v>
      </c>
      <c r="H7" s="10" t="s">
        <v>8</v>
      </c>
    </row>
    <row r="8" spans="1:8" ht="225" x14ac:dyDescent="0.25">
      <c r="A8" s="3" t="s">
        <v>6</v>
      </c>
      <c r="B8" s="4" t="s">
        <v>5</v>
      </c>
      <c r="C8" s="7">
        <v>1</v>
      </c>
      <c r="D8" s="20"/>
      <c r="E8" s="21"/>
      <c r="F8" s="18">
        <v>0</v>
      </c>
      <c r="G8" s="5">
        <f t="shared" ref="G8:G13" si="0">C8*F8</f>
        <v>0</v>
      </c>
      <c r="H8" s="13">
        <f t="shared" ref="H8:H13" si="1">G8*1.21</f>
        <v>0</v>
      </c>
    </row>
    <row r="9" spans="1:8" ht="60" x14ac:dyDescent="0.25">
      <c r="A9" s="2" t="s">
        <v>11</v>
      </c>
      <c r="B9" s="14" t="s">
        <v>12</v>
      </c>
      <c r="C9" s="7">
        <v>1</v>
      </c>
      <c r="D9" s="20"/>
      <c r="E9" s="21"/>
      <c r="F9" s="18">
        <v>0</v>
      </c>
      <c r="G9" s="5">
        <f t="shared" si="0"/>
        <v>0</v>
      </c>
      <c r="H9" s="13">
        <f t="shared" si="1"/>
        <v>0</v>
      </c>
    </row>
    <row r="10" spans="1:8" ht="45" x14ac:dyDescent="0.25">
      <c r="A10" s="3" t="s">
        <v>13</v>
      </c>
      <c r="B10" s="14" t="s">
        <v>19</v>
      </c>
      <c r="C10" s="7">
        <v>4</v>
      </c>
      <c r="D10" s="20"/>
      <c r="E10" s="21"/>
      <c r="F10" s="18">
        <v>0</v>
      </c>
      <c r="G10" s="5">
        <f t="shared" si="0"/>
        <v>0</v>
      </c>
      <c r="H10" s="13">
        <f t="shared" si="1"/>
        <v>0</v>
      </c>
    </row>
    <row r="11" spans="1:8" ht="75" x14ac:dyDescent="0.25">
      <c r="A11" s="3" t="s">
        <v>14</v>
      </c>
      <c r="B11" s="14" t="s">
        <v>20</v>
      </c>
      <c r="C11" s="7">
        <v>4</v>
      </c>
      <c r="D11" s="20"/>
      <c r="E11" s="21"/>
      <c r="F11" s="18">
        <v>0</v>
      </c>
      <c r="G11" s="5">
        <f>C11*F11</f>
        <v>0</v>
      </c>
      <c r="H11" s="13">
        <f t="shared" si="1"/>
        <v>0</v>
      </c>
    </row>
    <row r="12" spans="1:8" ht="30" x14ac:dyDescent="0.25">
      <c r="A12" s="2" t="s">
        <v>15</v>
      </c>
      <c r="B12" s="15" t="s">
        <v>21</v>
      </c>
      <c r="C12" s="6">
        <v>1</v>
      </c>
      <c r="D12" s="20"/>
      <c r="E12" s="21"/>
      <c r="F12" s="18">
        <v>0</v>
      </c>
      <c r="G12" s="5">
        <f t="shared" si="0"/>
        <v>0</v>
      </c>
      <c r="H12" s="13">
        <f t="shared" si="1"/>
        <v>0</v>
      </c>
    </row>
    <row r="13" spans="1:8" ht="45.75" thickBot="1" x14ac:dyDescent="0.3">
      <c r="A13" s="2" t="s">
        <v>16</v>
      </c>
      <c r="B13" s="15" t="s">
        <v>17</v>
      </c>
      <c r="C13" s="7">
        <v>1</v>
      </c>
      <c r="D13" s="22"/>
      <c r="E13" s="23"/>
      <c r="F13" s="19">
        <v>0</v>
      </c>
      <c r="G13" s="11">
        <f t="shared" si="0"/>
        <v>0</v>
      </c>
      <c r="H13" s="12">
        <f t="shared" si="1"/>
        <v>0</v>
      </c>
    </row>
    <row r="14" spans="1:8" ht="29.1" customHeight="1" thickTop="1" thickBot="1" x14ac:dyDescent="0.3">
      <c r="E14" s="24" t="s">
        <v>18</v>
      </c>
      <c r="F14" s="24"/>
      <c r="G14" s="16">
        <f>SUM(G8:G13)</f>
        <v>0</v>
      </c>
      <c r="H14" s="17">
        <f>SUM(H8:H13)</f>
        <v>0</v>
      </c>
    </row>
    <row r="15" spans="1:8" ht="15.75" thickTop="1" x14ac:dyDescent="0.25"/>
  </sheetData>
  <sheetProtection algorithmName="SHA-512" hashValue="eyhWdikkPQFZjlSw+fuHIcZp2S/9ctIEwM+GB8L+v07ioNxpfCmGRE/tfMX5oJ44p6rRQWa1pujaWRRS7fz3YA==" saltValue="KFtwyt/K3tfTF9/KXwfeSg==" spinCount="100000" sheet="1" objects="1" scenarios="1"/>
  <mergeCells count="1">
    <mergeCell ref="E14:F1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2024-02-22T07:22:35Z</dcterms:modified>
</cp:coreProperties>
</file>