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DOKUMENTY\OPRAVY 2024\III-2016 Doksy- Družec\"/>
    </mc:Choice>
  </mc:AlternateContent>
  <xr:revisionPtr revIDLastSave="0" documentId="8_{4D0626BB-F365-458D-9735-53AD5D773D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I29" i="2" s="1"/>
  <c r="G28" i="2"/>
  <c r="I28" i="2" s="1"/>
  <c r="G32" i="2" l="1"/>
  <c r="I32" i="2" s="1"/>
  <c r="G31" i="2"/>
  <c r="I31" i="2" s="1"/>
  <c r="G30" i="2"/>
  <c r="I30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G9" i="2" l="1"/>
  <c r="I10" i="2" l="1"/>
  <c r="I9" i="2" l="1"/>
  <c r="I24" i="1" l="1"/>
  <c r="I22" i="1"/>
  <c r="I33" i="2" l="1"/>
  <c r="I34" i="2" s="1"/>
  <c r="I35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<sst xmlns="http://schemas.openxmlformats.org/spreadsheetml/2006/main" count="166" uniqueCount="110">
  <si>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</si>
  <si>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</si>
  <si>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</si>
  <si>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</si>
  <si>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</si>
  <si>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</si>
  <si>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</si>
  <si>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</si>
  <si>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</si>
  <si>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</si>
  <si>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</si>
  <si>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</si>
  <si>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</si>
  <si>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</si>
  <si>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</si>
  <si>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</si>
  <si>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</si>
  <si>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</si>
  <si>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</si>
  <si>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</si>
  <si>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</si>
  <si>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</si>
  <si>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</si>
  <si>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</si>
  <si>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</si>
  <si>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</si>
  <si>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</si>
  <si>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</si>
  <si>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</si>
  <si>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</si>
  <si>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</si>
  <si>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</si>
  <si>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</si>
  <si>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</si>
  <si>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</si>
  <si>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</si>
  <si>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</si>
  <si>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</si>
  <si>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</si>
  <si>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</si>
  <si>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</si>
  <si>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</si>
  <si>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</si>
  <si>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</si>
  <si>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</si>
  <si>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</si>
  <si>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</si>
  <si>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</si>
  <si>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</si>
  <si>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</si>
  <si>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</si>
  <si>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</si>
  <si>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</si>
  <si>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</si>
  <si>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</si>
  <si>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</si>
  <si>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</si>
  <si>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</si>
  <si>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</si>
  <si>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</si>
  <si>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</si>
  <si>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</si>
  <si>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</si>
  <si>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</si>
  <si>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</si>
  <si>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</si>
  <si>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</si>
  <si>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</si>
  <si>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</si>
  <si>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</si>
  <si>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</si>
  <si>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</si>
  <si>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</si>
  <si>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</si>
  <si>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</si>
  <si>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</si>
  <si>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</si>
  <si>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</si>
  <si>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celkem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</si>
  <si>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</si>
  <si>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</si>
  <si>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</si>
  <si>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 xml:space="preserve">VDZ V - 12,5 , přechody pro chodce,  BARVOU, ZÁKLADNÍ </t>
  </si>
  <si>
    <t xml:space="preserve">574A34  </t>
  </si>
  <si>
    <t>souvislá oprava  komunikace</t>
  </si>
  <si>
    <t>SPOJOVACÍ POSTŘIK ZE SIL. EMULZE DO 0,5KG/M2</t>
  </si>
  <si>
    <t>FRÉZOVÁNÍ ZPEVNĚNÝCH PLOCH ASFALTOVÝCH - DOPRAVA - 30KM (nebezpečný odpad)</t>
  </si>
  <si>
    <t>tkm</t>
  </si>
  <si>
    <t>11372B</t>
  </si>
  <si>
    <t>VOZOVKOVÉ VRSTVY Z MECHANICKY ZPEVNĚNÉHO KAMENIVA TL. DO 150MM</t>
  </si>
  <si>
    <t>úsek 1.</t>
  </si>
  <si>
    <t>úsek 2.</t>
  </si>
  <si>
    <t>SPOJOVACÍ POSTŘIK Z EMULZE DO 1,0KG/M2</t>
  </si>
  <si>
    <t>VODOR DOPRAV ZNAČ PLASTEM STRUKTURÁLNÍ NEHLUČNÉ - DOD A POKLÁDKA - vodící proužek 12,5; přechody pro chodce, stop čára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</si>
  <si>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</si>
  <si>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ODKOPÁVKY A PROKOPÁVKY OBECNÉ TŘ. I, ODVOZ DO 20KM </t>
  </si>
  <si>
    <t>574C56</t>
  </si>
  <si>
    <t>ASFALTOVÝ BETON PRO LOŽNÍ VRSTVY ACL 16+, tl. 60mm</t>
  </si>
  <si>
    <t>POPLATKY ZA LIKVIDACŮ ODPADŮ NEBEZPEČNÝCH -   vybourané obalované kamenivo kontaminované dehtem  (ZAS-T3, T-ZAS-T4)</t>
  </si>
  <si>
    <t>VODOR DOPRAV ZNAČ - PÍSMENA</t>
  </si>
  <si>
    <t>VODOROVNÉ DOPRAVNÍ ZNAČENÍ - PŘEDEM PŘIPRAVENÉ SYMBOLY</t>
  </si>
  <si>
    <t>ks</t>
  </si>
  <si>
    <t>0,000 - 1,320</t>
  </si>
  <si>
    <t xml:space="preserve">Název akce : III/2016 Doksy - Družec  </t>
  </si>
  <si>
    <t>III/2016 Doksy - Družec</t>
  </si>
  <si>
    <t>1,505 - 2,571</t>
  </si>
  <si>
    <t xml:space="preserve">staničení silnice III/2016 v km 0,000 - 2,571 délka úseku 2,571 km </t>
  </si>
  <si>
    <t xml:space="preserve"> staničení silnice III/2016 v km 0,000 - 2,571 délka úseku 2,571 km </t>
  </si>
  <si>
    <t>ASFALTOVÝ BETON  PRO LOŽNÍ VRSTVY   ACP 16,  tl. 50mm</t>
  </si>
  <si>
    <t>574E46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</si>
</sst>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49" fontId="12" fillId="3" borderId="23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6" xfId="0" applyFont="1" applyBorder="1" applyAlignment="1">
      <alignment vertical="top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7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12" fillId="0" borderId="27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7" workbookViewId="0">
      <selection activeCell="A12" sqref="A12:I12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06" t="s">
        <v>0</v>
      </c>
      <c r="B1" s="77"/>
      <c r="C1" s="77"/>
      <c r="D1" s="77"/>
      <c r="E1" s="77"/>
      <c r="F1" s="77"/>
      <c r="G1" s="77"/>
      <c r="H1" s="77"/>
      <c r="I1" s="7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83" t="s">
        <v>1</v>
      </c>
      <c r="B2" s="84"/>
      <c r="C2" s="86" t="s">
        <v>104</v>
      </c>
      <c r="D2" s="87"/>
      <c r="E2" s="91" t="s">
        <v>2</v>
      </c>
      <c r="F2" s="92" t="s">
        <v>3</v>
      </c>
      <c r="G2" s="84"/>
      <c r="H2" s="91" t="s">
        <v>4</v>
      </c>
      <c r="I2" s="107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5"/>
      <c r="B3" s="77"/>
      <c r="C3" s="88"/>
      <c r="D3" s="89"/>
      <c r="E3" s="77"/>
      <c r="F3" s="77"/>
      <c r="G3" s="77"/>
      <c r="H3" s="77"/>
      <c r="I3" s="10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05" t="s">
        <v>5</v>
      </c>
      <c r="B4" s="77"/>
      <c r="C4" s="90" t="s">
        <v>84</v>
      </c>
      <c r="D4" s="77"/>
      <c r="E4" s="93" t="s">
        <v>7</v>
      </c>
      <c r="F4" s="93"/>
      <c r="G4" s="77"/>
      <c r="H4" s="93" t="s">
        <v>4</v>
      </c>
      <c r="I4" s="111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5"/>
      <c r="B5" s="77"/>
      <c r="C5" s="77"/>
      <c r="D5" s="77"/>
      <c r="E5" s="77"/>
      <c r="F5" s="77"/>
      <c r="G5" s="77"/>
      <c r="H5" s="77"/>
      <c r="I5" s="112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05" t="s">
        <v>13</v>
      </c>
      <c r="B6" s="77"/>
      <c r="C6" s="113" t="s">
        <v>107</v>
      </c>
      <c r="D6" s="114"/>
      <c r="E6" s="93" t="s">
        <v>18</v>
      </c>
      <c r="F6" s="115"/>
      <c r="G6" s="114"/>
      <c r="H6" s="93" t="s">
        <v>4</v>
      </c>
      <c r="I6" s="111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5"/>
      <c r="B7" s="77"/>
      <c r="C7" s="88"/>
      <c r="D7" s="89"/>
      <c r="E7" s="77"/>
      <c r="F7" s="88"/>
      <c r="G7" s="89"/>
      <c r="H7" s="77"/>
      <c r="I7" s="1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05" t="s">
        <v>20</v>
      </c>
      <c r="B8" s="77"/>
      <c r="C8" s="93"/>
      <c r="D8" s="77"/>
      <c r="E8" s="93" t="s">
        <v>21</v>
      </c>
      <c r="F8" s="93"/>
      <c r="G8" s="77"/>
      <c r="H8" s="93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5"/>
      <c r="B9" s="77"/>
      <c r="C9" s="77"/>
      <c r="D9" s="77"/>
      <c r="E9" s="77"/>
      <c r="F9" s="77"/>
      <c r="G9" s="77"/>
      <c r="H9" s="77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05" t="s">
        <v>23</v>
      </c>
      <c r="B10" s="77"/>
      <c r="C10" s="93" t="s">
        <v>8</v>
      </c>
      <c r="D10" s="77"/>
      <c r="E10" s="93" t="s">
        <v>24</v>
      </c>
      <c r="F10" s="93"/>
      <c r="G10" s="77"/>
      <c r="H10" s="93" t="s">
        <v>25</v>
      </c>
      <c r="I10" s="103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09"/>
      <c r="B11" s="102"/>
      <c r="C11" s="102"/>
      <c r="D11" s="102"/>
      <c r="E11" s="102"/>
      <c r="F11" s="102"/>
      <c r="G11" s="102"/>
      <c r="H11" s="102"/>
      <c r="I11" s="10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0" t="s">
        <v>26</v>
      </c>
      <c r="B12" s="77"/>
      <c r="C12" s="77"/>
      <c r="D12" s="77"/>
      <c r="E12" s="77"/>
      <c r="F12" s="77"/>
      <c r="G12" s="77"/>
      <c r="H12" s="77"/>
      <c r="I12" s="77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110" t="s">
        <v>28</v>
      </c>
      <c r="C13" s="95"/>
      <c r="D13" s="17" t="s">
        <v>30</v>
      </c>
      <c r="E13" s="110" t="s">
        <v>31</v>
      </c>
      <c r="F13" s="95"/>
      <c r="G13" s="17" t="s">
        <v>32</v>
      </c>
      <c r="H13" s="110" t="s">
        <v>33</v>
      </c>
      <c r="I13" s="9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rozpočet!I33</f>
        <v>0</v>
      </c>
      <c r="D14" s="101" t="s">
        <v>38</v>
      </c>
      <c r="E14" s="95"/>
      <c r="F14" s="22">
        <v>0</v>
      </c>
      <c r="G14" s="101" t="s">
        <v>40</v>
      </c>
      <c r="H14" s="95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101" t="s">
        <v>43</v>
      </c>
      <c r="E15" s="95"/>
      <c r="F15" s="22">
        <v>0</v>
      </c>
      <c r="G15" s="101" t="s">
        <v>44</v>
      </c>
      <c r="H15" s="95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101" t="s">
        <v>46</v>
      </c>
      <c r="E16" s="95"/>
      <c r="F16" s="22">
        <v>0</v>
      </c>
      <c r="G16" s="101" t="s">
        <v>47</v>
      </c>
      <c r="H16" s="95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101" t="s">
        <v>8</v>
      </c>
      <c r="E17" s="95"/>
      <c r="F17" s="24" t="s">
        <v>8</v>
      </c>
      <c r="G17" s="101" t="s">
        <v>49</v>
      </c>
      <c r="H17" s="95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51</v>
      </c>
      <c r="B18" s="21" t="s">
        <v>35</v>
      </c>
      <c r="C18" s="22">
        <v>0</v>
      </c>
      <c r="D18" s="101" t="s">
        <v>8</v>
      </c>
      <c r="E18" s="95"/>
      <c r="F18" s="24" t="s">
        <v>8</v>
      </c>
      <c r="G18" s="101" t="s">
        <v>52</v>
      </c>
      <c r="H18" s="95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101" t="s">
        <v>8</v>
      </c>
      <c r="E19" s="95"/>
      <c r="F19" s="24" t="s">
        <v>8</v>
      </c>
      <c r="G19" s="101" t="s">
        <v>53</v>
      </c>
      <c r="H19" s="95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4" t="s">
        <v>54</v>
      </c>
      <c r="B20" s="95"/>
      <c r="C20" s="22">
        <v>0</v>
      </c>
      <c r="D20" s="101" t="s">
        <v>8</v>
      </c>
      <c r="E20" s="95"/>
      <c r="F20" s="24" t="s">
        <v>8</v>
      </c>
      <c r="G20" s="101" t="s">
        <v>8</v>
      </c>
      <c r="H20" s="95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8" t="s">
        <v>55</v>
      </c>
      <c r="B21" s="99"/>
      <c r="C21" s="27">
        <v>0</v>
      </c>
      <c r="D21" s="116" t="s">
        <v>8</v>
      </c>
      <c r="E21" s="99"/>
      <c r="F21" s="28" t="s">
        <v>8</v>
      </c>
      <c r="G21" s="116" t="s">
        <v>8</v>
      </c>
      <c r="H21" s="99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4" t="s">
        <v>56</v>
      </c>
      <c r="B22" s="95"/>
      <c r="C22" s="22">
        <f>SUM(C14:C21)</f>
        <v>0</v>
      </c>
      <c r="D22" s="94" t="s">
        <v>58</v>
      </c>
      <c r="E22" s="95"/>
      <c r="F22" s="22">
        <v>0</v>
      </c>
      <c r="G22" s="94" t="s">
        <v>59</v>
      </c>
      <c r="H22" s="95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96" t="s">
        <v>60</v>
      </c>
      <c r="B24" s="97"/>
      <c r="C24" s="30">
        <v>0</v>
      </c>
      <c r="D24" s="96" t="s">
        <v>62</v>
      </c>
      <c r="E24" s="97"/>
      <c r="F24" s="30">
        <v>0</v>
      </c>
      <c r="G24" s="96" t="s">
        <v>63</v>
      </c>
      <c r="H24" s="97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96" t="s">
        <v>64</v>
      </c>
      <c r="B25" s="97"/>
      <c r="C25" s="30">
        <f>C22+I22</f>
        <v>0</v>
      </c>
      <c r="D25" s="96" t="s">
        <v>57</v>
      </c>
      <c r="E25" s="97"/>
      <c r="F25" s="30">
        <f>(C25*0.21)</f>
        <v>0</v>
      </c>
      <c r="G25" s="96" t="s">
        <v>65</v>
      </c>
      <c r="H25" s="97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72" t="s">
        <v>8</v>
      </c>
      <c r="B26" s="73"/>
      <c r="C26" s="74"/>
      <c r="D26" s="75" t="s">
        <v>66</v>
      </c>
      <c r="E26" s="73"/>
      <c r="F26" s="74"/>
      <c r="G26" s="72" t="s">
        <v>67</v>
      </c>
      <c r="H26" s="73"/>
      <c r="I26" s="74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76"/>
      <c r="B27" s="77"/>
      <c r="C27" s="78"/>
      <c r="D27" s="79" t="s">
        <v>8</v>
      </c>
      <c r="E27" s="80"/>
      <c r="F27" s="81"/>
      <c r="G27" s="79" t="s">
        <v>8</v>
      </c>
      <c r="H27" s="80"/>
      <c r="I27" s="8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76"/>
      <c r="B28" s="77"/>
      <c r="C28" s="78"/>
      <c r="D28" s="79" t="s">
        <v>8</v>
      </c>
      <c r="E28" s="80"/>
      <c r="F28" s="81"/>
      <c r="G28" s="79" t="s">
        <v>8</v>
      </c>
      <c r="H28" s="80"/>
      <c r="I28" s="8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69" t="s">
        <v>8</v>
      </c>
      <c r="B30" s="70"/>
      <c r="C30" s="71"/>
      <c r="D30" s="69" t="s">
        <v>68</v>
      </c>
      <c r="E30" s="70"/>
      <c r="F30" s="71"/>
      <c r="G30" s="69" t="s">
        <v>68</v>
      </c>
      <c r="H30" s="70"/>
      <c r="I30" s="7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10"/>
  <sheetViews>
    <sheetView tabSelected="1" workbookViewId="0">
      <selection activeCell="C15" sqref="C15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6" width="18.5" style="59" customWidth="1"/>
    <col min="7" max="7" width="18.5" customWidth="1"/>
    <col min="8" max="8" width="24.83203125" customWidth="1"/>
    <col min="9" max="9" width="27.6640625" customWidth="1"/>
    <col min="10" max="28" width="10.1640625" customWidth="1"/>
  </cols>
  <sheetData>
    <row r="1" spans="1:28" ht="15.75" x14ac:dyDescent="0.25">
      <c r="A1" s="117" t="s">
        <v>6</v>
      </c>
      <c r="B1" s="77"/>
      <c r="C1" s="77"/>
      <c r="D1" s="77"/>
      <c r="E1" s="77"/>
      <c r="F1" s="77"/>
      <c r="G1" s="77"/>
      <c r="H1" s="77"/>
      <c r="I1" s="7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5">
      <c r="A2" s="4"/>
      <c r="B2" s="4"/>
      <c r="C2" s="4"/>
      <c r="D2" s="4"/>
      <c r="E2" s="57"/>
      <c r="F2" s="5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x14ac:dyDescent="0.25">
      <c r="A3" s="118" t="s">
        <v>103</v>
      </c>
      <c r="B3" s="77"/>
      <c r="C3" s="77"/>
      <c r="D3" s="77"/>
      <c r="E3" s="77"/>
      <c r="F3" s="77"/>
      <c r="G3" s="77"/>
      <c r="H3" s="77"/>
      <c r="I3" s="7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5">
      <c r="A4" s="4" t="s">
        <v>106</v>
      </c>
      <c r="B4" s="4"/>
      <c r="C4" s="4"/>
      <c r="D4" s="4"/>
      <c r="E4" s="57" t="s">
        <v>8</v>
      </c>
      <c r="F4" s="5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5">
      <c r="A5" s="4"/>
      <c r="B5" s="4"/>
      <c r="C5" s="4"/>
      <c r="D5" s="4" t="s">
        <v>8</v>
      </c>
      <c r="E5" s="68" t="s">
        <v>90</v>
      </c>
      <c r="F5" s="68" t="s">
        <v>91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5">
      <c r="A6" s="4" t="s">
        <v>9</v>
      </c>
      <c r="B6" s="4"/>
      <c r="C6" s="4"/>
      <c r="D6" s="4" t="s">
        <v>8</v>
      </c>
      <c r="E6" s="68" t="s">
        <v>102</v>
      </c>
      <c r="F6" s="68" t="s">
        <v>105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A7" s="56"/>
      <c r="B7" s="4"/>
      <c r="C7" s="4"/>
      <c r="D7" s="64" t="s">
        <v>8</v>
      </c>
      <c r="E7" s="65" t="s">
        <v>8</v>
      </c>
      <c r="F7" s="65" t="s">
        <v>8</v>
      </c>
      <c r="G7" s="66" t="s">
        <v>78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7.75" customHeight="1" x14ac:dyDescent="0.25">
      <c r="A8" s="5" t="s">
        <v>10</v>
      </c>
      <c r="B8" s="6" t="s">
        <v>11</v>
      </c>
      <c r="C8" s="8" t="s">
        <v>12</v>
      </c>
      <c r="D8" s="6" t="s">
        <v>14</v>
      </c>
      <c r="E8" s="58" t="s">
        <v>15</v>
      </c>
      <c r="F8" s="58" t="s">
        <v>15</v>
      </c>
      <c r="G8" s="6" t="s">
        <v>15</v>
      </c>
      <c r="H8" s="6" t="s">
        <v>16</v>
      </c>
      <c r="I8" s="9" t="s">
        <v>17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45" customHeight="1" x14ac:dyDescent="0.25">
      <c r="A9" s="10">
        <v>1</v>
      </c>
      <c r="B9" s="11" t="s">
        <v>76</v>
      </c>
      <c r="C9" s="46" t="s">
        <v>94</v>
      </c>
      <c r="D9" s="37" t="s">
        <v>29</v>
      </c>
      <c r="E9" s="38">
        <v>1</v>
      </c>
      <c r="F9" s="38">
        <v>1</v>
      </c>
      <c r="G9" s="38">
        <f t="shared" ref="G9:G32" si="0">SUM(E9:F9)</f>
        <v>2</v>
      </c>
      <c r="H9" s="63">
        <v>0</v>
      </c>
      <c r="I9" s="39">
        <f t="shared" ref="I9:I32" si="1">G9*H9</f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9.5" customHeight="1" x14ac:dyDescent="0.25">
      <c r="A10" s="16">
        <v>2</v>
      </c>
      <c r="B10" s="18">
        <v>113728</v>
      </c>
      <c r="C10" s="47" t="s">
        <v>36</v>
      </c>
      <c r="D10" s="126" t="s">
        <v>37</v>
      </c>
      <c r="E10" s="55">
        <v>959</v>
      </c>
      <c r="F10" s="55">
        <v>713</v>
      </c>
      <c r="G10" s="40">
        <f t="shared" si="0"/>
        <v>1672</v>
      </c>
      <c r="H10" s="60">
        <v>0</v>
      </c>
      <c r="I10" s="41">
        <f t="shared" si="1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9.5" customHeight="1" x14ac:dyDescent="0.25">
      <c r="A11" s="16">
        <v>3</v>
      </c>
      <c r="B11" s="18" t="s">
        <v>88</v>
      </c>
      <c r="C11" s="47" t="s">
        <v>86</v>
      </c>
      <c r="D11" s="126" t="s">
        <v>87</v>
      </c>
      <c r="E11" s="55">
        <v>3600</v>
      </c>
      <c r="F11" s="55">
        <v>7200</v>
      </c>
      <c r="G11" s="40">
        <f t="shared" si="0"/>
        <v>10800</v>
      </c>
      <c r="H11" s="60">
        <v>0</v>
      </c>
      <c r="I11" s="41">
        <f t="shared" si="1"/>
        <v>0</v>
      </c>
      <c r="J11" s="4"/>
      <c r="K11" s="4" t="s">
        <v>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6.5" customHeight="1" x14ac:dyDescent="0.25">
      <c r="A12" s="16">
        <v>4</v>
      </c>
      <c r="B12" s="18">
        <v>919111</v>
      </c>
      <c r="C12" s="47" t="s">
        <v>73</v>
      </c>
      <c r="D12" s="126" t="s">
        <v>71</v>
      </c>
      <c r="E12" s="55">
        <v>620</v>
      </c>
      <c r="F12" s="55">
        <v>0</v>
      </c>
      <c r="G12" s="40">
        <f t="shared" si="0"/>
        <v>620</v>
      </c>
      <c r="H12" s="60">
        <v>0</v>
      </c>
      <c r="I12" s="41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1.75" customHeight="1" x14ac:dyDescent="0.25">
      <c r="A13" s="16">
        <v>5</v>
      </c>
      <c r="B13" s="53">
        <v>93818</v>
      </c>
      <c r="C13" s="54" t="s">
        <v>72</v>
      </c>
      <c r="D13" s="126" t="s">
        <v>41</v>
      </c>
      <c r="E13" s="55">
        <v>8840</v>
      </c>
      <c r="F13" s="55">
        <v>6380</v>
      </c>
      <c r="G13" s="55">
        <f t="shared" si="0"/>
        <v>15220</v>
      </c>
      <c r="H13" s="60">
        <v>0</v>
      </c>
      <c r="I13" s="41">
        <f t="shared" si="1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1.75" customHeight="1" x14ac:dyDescent="0.25">
      <c r="A14" s="16">
        <v>6</v>
      </c>
      <c r="B14" s="53">
        <v>122738</v>
      </c>
      <c r="C14" s="54" t="s">
        <v>95</v>
      </c>
      <c r="D14" s="126" t="s">
        <v>37</v>
      </c>
      <c r="E14" s="55">
        <v>75</v>
      </c>
      <c r="F14" s="55">
        <v>75</v>
      </c>
      <c r="G14" s="55">
        <f t="shared" si="0"/>
        <v>150</v>
      </c>
      <c r="H14" s="60">
        <v>0</v>
      </c>
      <c r="I14" s="41">
        <f t="shared" si="1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8" customHeight="1" x14ac:dyDescent="0.25">
      <c r="A15" s="16">
        <v>8</v>
      </c>
      <c r="B15" s="53">
        <v>572213</v>
      </c>
      <c r="C15" s="54" t="s">
        <v>85</v>
      </c>
      <c r="D15" s="126" t="s">
        <v>41</v>
      </c>
      <c r="E15" s="55">
        <v>17680</v>
      </c>
      <c r="F15" s="55">
        <v>12760</v>
      </c>
      <c r="G15" s="55">
        <f t="shared" si="0"/>
        <v>30440</v>
      </c>
      <c r="H15" s="60">
        <v>0</v>
      </c>
      <c r="I15" s="41">
        <f t="shared" si="1"/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8" customHeight="1" x14ac:dyDescent="0.25">
      <c r="A16" s="16">
        <v>9</v>
      </c>
      <c r="B16" s="53">
        <v>572223</v>
      </c>
      <c r="C16" s="54" t="s">
        <v>92</v>
      </c>
      <c r="D16" s="126" t="s">
        <v>41</v>
      </c>
      <c r="E16" s="55">
        <v>1500</v>
      </c>
      <c r="F16" s="55">
        <v>1500</v>
      </c>
      <c r="G16" s="55">
        <f t="shared" si="0"/>
        <v>3000</v>
      </c>
      <c r="H16" s="60">
        <v>0</v>
      </c>
      <c r="I16" s="41">
        <f t="shared" si="1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" customHeight="1" x14ac:dyDescent="0.25">
      <c r="A17" s="16">
        <v>10</v>
      </c>
      <c r="B17" s="53">
        <v>56313</v>
      </c>
      <c r="C17" s="54" t="s">
        <v>89</v>
      </c>
      <c r="D17" s="126" t="s">
        <v>41</v>
      </c>
      <c r="E17" s="55">
        <v>500</v>
      </c>
      <c r="F17" s="55">
        <v>500</v>
      </c>
      <c r="G17" s="55">
        <f t="shared" si="0"/>
        <v>1000</v>
      </c>
      <c r="H17" s="60">
        <v>0</v>
      </c>
      <c r="I17" s="41">
        <f t="shared" si="1"/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1.75" customHeight="1" x14ac:dyDescent="0.25">
      <c r="A18" s="16">
        <v>11</v>
      </c>
      <c r="B18" s="67" t="s">
        <v>109</v>
      </c>
      <c r="C18" s="54" t="s">
        <v>108</v>
      </c>
      <c r="D18" s="126" t="s">
        <v>41</v>
      </c>
      <c r="E18" s="55">
        <v>1500</v>
      </c>
      <c r="F18" s="55">
        <v>1500</v>
      </c>
      <c r="G18" s="55">
        <f t="shared" si="0"/>
        <v>3000</v>
      </c>
      <c r="H18" s="60">
        <v>0</v>
      </c>
      <c r="I18" s="41">
        <f t="shared" si="1"/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1.75" customHeight="1" x14ac:dyDescent="0.25">
      <c r="A19" s="16">
        <v>12</v>
      </c>
      <c r="B19" s="53" t="s">
        <v>96</v>
      </c>
      <c r="C19" s="54" t="s">
        <v>97</v>
      </c>
      <c r="D19" s="126" t="s">
        <v>41</v>
      </c>
      <c r="E19" s="55">
        <v>8840</v>
      </c>
      <c r="F19" s="55">
        <v>6380</v>
      </c>
      <c r="G19" s="55">
        <f t="shared" si="0"/>
        <v>15220</v>
      </c>
      <c r="H19" s="60">
        <v>0</v>
      </c>
      <c r="I19" s="41">
        <f t="shared" si="1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16">
        <v>13</v>
      </c>
      <c r="B20" s="53" t="s">
        <v>83</v>
      </c>
      <c r="C20" s="54" t="s">
        <v>79</v>
      </c>
      <c r="D20" s="126" t="s">
        <v>41</v>
      </c>
      <c r="E20" s="55">
        <v>8840</v>
      </c>
      <c r="F20" s="55">
        <v>6380</v>
      </c>
      <c r="G20" s="55">
        <f t="shared" si="0"/>
        <v>15220</v>
      </c>
      <c r="H20" s="60">
        <v>0</v>
      </c>
      <c r="I20" s="41">
        <f t="shared" si="1"/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2.5" customHeight="1" x14ac:dyDescent="0.25">
      <c r="A21" s="16">
        <v>14</v>
      </c>
      <c r="B21" s="18">
        <v>113762</v>
      </c>
      <c r="C21" s="47" t="s">
        <v>80</v>
      </c>
      <c r="D21" s="126" t="s">
        <v>39</v>
      </c>
      <c r="E21" s="55">
        <v>620</v>
      </c>
      <c r="F21" s="55">
        <v>172</v>
      </c>
      <c r="G21" s="40">
        <f t="shared" si="0"/>
        <v>792</v>
      </c>
      <c r="H21" s="60">
        <v>0</v>
      </c>
      <c r="I21" s="41">
        <f t="shared" si="1"/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2.5" customHeight="1" x14ac:dyDescent="0.25">
      <c r="A22" s="16">
        <v>15</v>
      </c>
      <c r="B22" s="18">
        <v>931312</v>
      </c>
      <c r="C22" s="47" t="s">
        <v>81</v>
      </c>
      <c r="D22" s="126" t="s">
        <v>39</v>
      </c>
      <c r="E22" s="55">
        <v>620</v>
      </c>
      <c r="F22" s="55">
        <v>172</v>
      </c>
      <c r="G22" s="40">
        <f t="shared" si="0"/>
        <v>792</v>
      </c>
      <c r="H22" s="60">
        <v>0</v>
      </c>
      <c r="I22" s="41">
        <f t="shared" si="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16">
        <v>16</v>
      </c>
      <c r="B23" s="18">
        <v>89921</v>
      </c>
      <c r="C23" s="47" t="s">
        <v>70</v>
      </c>
      <c r="D23" s="126" t="s">
        <v>48</v>
      </c>
      <c r="E23" s="40">
        <v>13</v>
      </c>
      <c r="F23" s="40">
        <v>13</v>
      </c>
      <c r="G23" s="40">
        <f t="shared" si="0"/>
        <v>26</v>
      </c>
      <c r="H23" s="60">
        <v>0</v>
      </c>
      <c r="I23" s="41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A24" s="16">
        <v>17</v>
      </c>
      <c r="B24" s="18">
        <v>89923</v>
      </c>
      <c r="C24" s="47" t="s">
        <v>50</v>
      </c>
      <c r="D24" s="126" t="s">
        <v>48</v>
      </c>
      <c r="E24" s="40">
        <v>4</v>
      </c>
      <c r="F24" s="40">
        <v>3</v>
      </c>
      <c r="G24" s="40">
        <f t="shared" si="0"/>
        <v>7</v>
      </c>
      <c r="H24" s="60">
        <v>0</v>
      </c>
      <c r="I24" s="41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35">
        <v>18</v>
      </c>
      <c r="B25" s="36">
        <v>12922</v>
      </c>
      <c r="C25" s="48" t="s">
        <v>74</v>
      </c>
      <c r="D25" s="127" t="s">
        <v>41</v>
      </c>
      <c r="E25" s="42">
        <v>486</v>
      </c>
      <c r="F25" s="42">
        <v>247</v>
      </c>
      <c r="G25" s="42">
        <f t="shared" si="0"/>
        <v>733</v>
      </c>
      <c r="H25" s="61">
        <v>0</v>
      </c>
      <c r="I25" s="43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35">
        <v>19</v>
      </c>
      <c r="B26" s="36">
        <v>56962</v>
      </c>
      <c r="C26" s="48" t="s">
        <v>75</v>
      </c>
      <c r="D26" s="127" t="s">
        <v>41</v>
      </c>
      <c r="E26" s="42">
        <v>486</v>
      </c>
      <c r="F26" s="42">
        <v>247</v>
      </c>
      <c r="G26" s="42">
        <f t="shared" si="0"/>
        <v>733</v>
      </c>
      <c r="H26" s="61">
        <v>0</v>
      </c>
      <c r="I26" s="43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35">
        <v>20</v>
      </c>
      <c r="B27" s="36">
        <v>15111</v>
      </c>
      <c r="C27" s="48" t="s">
        <v>77</v>
      </c>
      <c r="D27" s="127" t="s">
        <v>19</v>
      </c>
      <c r="E27" s="42">
        <v>212</v>
      </c>
      <c r="F27" s="42">
        <v>181</v>
      </c>
      <c r="G27" s="42">
        <f t="shared" si="0"/>
        <v>393</v>
      </c>
      <c r="H27" s="61">
        <v>0</v>
      </c>
      <c r="I27" s="43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35">
        <v>21</v>
      </c>
      <c r="B28" s="125">
        <v>91552</v>
      </c>
      <c r="C28" s="48" t="s">
        <v>99</v>
      </c>
      <c r="D28" s="127" t="s">
        <v>101</v>
      </c>
      <c r="E28" s="42">
        <v>6</v>
      </c>
      <c r="F28" s="42">
        <v>12</v>
      </c>
      <c r="G28" s="42">
        <f t="shared" si="0"/>
        <v>18</v>
      </c>
      <c r="H28" s="61">
        <v>0</v>
      </c>
      <c r="I28" s="43">
        <f t="shared" si="1"/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35">
        <v>22</v>
      </c>
      <c r="B29" s="125">
        <v>91551</v>
      </c>
      <c r="C29" s="48" t="s">
        <v>100</v>
      </c>
      <c r="D29" s="127" t="s">
        <v>101</v>
      </c>
      <c r="E29" s="42">
        <v>2</v>
      </c>
      <c r="F29" s="42">
        <v>0</v>
      </c>
      <c r="G29" s="42">
        <f t="shared" si="0"/>
        <v>2</v>
      </c>
      <c r="H29" s="61">
        <v>0</v>
      </c>
      <c r="I29" s="43">
        <f t="shared" si="1"/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5.5" x14ac:dyDescent="0.25">
      <c r="A30" s="35">
        <v>23</v>
      </c>
      <c r="B30" s="125">
        <v>14132</v>
      </c>
      <c r="C30" s="48" t="s">
        <v>98</v>
      </c>
      <c r="D30" s="127" t="s">
        <v>19</v>
      </c>
      <c r="E30" s="42">
        <v>120</v>
      </c>
      <c r="F30" s="42">
        <v>240</v>
      </c>
      <c r="G30" s="42">
        <f t="shared" si="0"/>
        <v>360</v>
      </c>
      <c r="H30" s="61">
        <v>0</v>
      </c>
      <c r="I30" s="43">
        <f t="shared" si="1"/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35">
        <v>24</v>
      </c>
      <c r="B31" s="36">
        <v>915111</v>
      </c>
      <c r="C31" s="48" t="s">
        <v>82</v>
      </c>
      <c r="D31" s="127" t="s">
        <v>41</v>
      </c>
      <c r="E31" s="42">
        <v>300</v>
      </c>
      <c r="F31" s="42">
        <v>371</v>
      </c>
      <c r="G31" s="42">
        <f t="shared" si="0"/>
        <v>671</v>
      </c>
      <c r="H31" s="61">
        <v>0</v>
      </c>
      <c r="I31" s="43">
        <f t="shared" si="1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4.75" customHeight="1" x14ac:dyDescent="0.25">
      <c r="A32" s="25">
        <v>25</v>
      </c>
      <c r="B32" s="26">
        <v>915221</v>
      </c>
      <c r="C32" s="49" t="s">
        <v>93</v>
      </c>
      <c r="D32" s="128" t="s">
        <v>41</v>
      </c>
      <c r="E32" s="44">
        <v>300</v>
      </c>
      <c r="F32" s="44">
        <v>371</v>
      </c>
      <c r="G32" s="44">
        <f t="shared" si="0"/>
        <v>671</v>
      </c>
      <c r="H32" s="62">
        <v>0</v>
      </c>
      <c r="I32" s="45">
        <f t="shared" si="1"/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4"/>
      <c r="B33" s="4"/>
      <c r="C33" s="119">
        <v>0</v>
      </c>
      <c r="D33" s="102"/>
      <c r="E33" s="102"/>
      <c r="F33" s="102"/>
      <c r="G33" s="102"/>
      <c r="H33" s="120"/>
      <c r="I33" s="50">
        <f>SUM(I9:I32)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121" t="s">
        <v>57</v>
      </c>
      <c r="D34" s="122"/>
      <c r="E34" s="97"/>
      <c r="F34" s="97"/>
      <c r="G34" s="122"/>
      <c r="H34" s="95"/>
      <c r="I34" s="51">
        <f>I33*0.21</f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123" t="s">
        <v>61</v>
      </c>
      <c r="D35" s="124"/>
      <c r="E35" s="124"/>
      <c r="F35" s="124"/>
      <c r="G35" s="124"/>
      <c r="H35" s="99"/>
      <c r="I35" s="52">
        <f>I33+I34</f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4"/>
      <c r="D36" s="4"/>
      <c r="E36" s="57"/>
      <c r="F36" s="5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"/>
      <c r="D37" s="4"/>
      <c r="E37" s="57"/>
      <c r="F37" s="5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4"/>
      <c r="B38" s="4"/>
      <c r="C38" s="4"/>
      <c r="D38" s="4"/>
      <c r="E38" s="57"/>
      <c r="F38" s="5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4"/>
      <c r="D39" s="4"/>
      <c r="E39" s="57"/>
      <c r="F39" s="5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4"/>
      <c r="D40" s="4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4"/>
      <c r="D41" s="4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"/>
      <c r="D42" s="4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4"/>
      <c r="B43" s="4"/>
      <c r="C43" s="4"/>
      <c r="D43" s="4"/>
      <c r="E43" s="57"/>
      <c r="F43" s="5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4"/>
      <c r="D44" s="4"/>
      <c r="E44" s="57"/>
      <c r="F44" s="5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4"/>
      <c r="D45" s="4"/>
      <c r="E45" s="57"/>
      <c r="F45" s="5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4"/>
      <c r="D46" s="4"/>
      <c r="E46" s="57"/>
      <c r="F46" s="5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"/>
      <c r="D47" s="4"/>
      <c r="E47" s="57"/>
      <c r="F47" s="5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4"/>
      <c r="B48" s="4"/>
      <c r="C48" s="4"/>
      <c r="D48" s="4"/>
      <c r="E48" s="57"/>
      <c r="F48" s="5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4"/>
      <c r="D49" s="4"/>
      <c r="E49" s="57"/>
      <c r="F49" s="5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4"/>
      <c r="D50" s="4"/>
      <c r="E50" s="57"/>
      <c r="F50" s="5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4"/>
      <c r="D51" s="4"/>
      <c r="E51" s="57"/>
      <c r="F51" s="5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"/>
      <c r="D52" s="4"/>
      <c r="E52" s="57"/>
      <c r="F52" s="5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4"/>
      <c r="B53" s="4"/>
      <c r="C53" s="4"/>
      <c r="D53" s="4"/>
      <c r="E53" s="57"/>
      <c r="F53" s="5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4"/>
      <c r="D54" s="4"/>
      <c r="E54" s="57"/>
      <c r="F54" s="5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4"/>
      <c r="D55" s="4"/>
      <c r="E55" s="57"/>
      <c r="F55" s="5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4"/>
      <c r="D56" s="4"/>
      <c r="E56" s="57"/>
      <c r="F56" s="5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4"/>
      <c r="D57" s="4"/>
      <c r="E57" s="57"/>
      <c r="F57" s="5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4"/>
      <c r="B58" s="4"/>
      <c r="C58" s="4"/>
      <c r="D58" s="4"/>
      <c r="E58" s="57"/>
      <c r="F58" s="5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4"/>
      <c r="B59" s="4"/>
      <c r="C59" s="4"/>
      <c r="D59" s="4"/>
      <c r="E59" s="57"/>
      <c r="F59" s="5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4"/>
      <c r="B60" s="4"/>
      <c r="C60" s="4"/>
      <c r="D60" s="4"/>
      <c r="E60" s="57"/>
      <c r="F60" s="5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4"/>
      <c r="B61" s="4"/>
      <c r="C61" s="4"/>
      <c r="D61" s="4"/>
      <c r="E61" s="57"/>
      <c r="F61" s="5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"/>
      <c r="D62" s="4"/>
      <c r="E62" s="57"/>
      <c r="F62" s="5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4"/>
      <c r="B63" s="4"/>
      <c r="C63" s="4"/>
      <c r="D63" s="4"/>
      <c r="E63" s="57"/>
      <c r="F63" s="5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4"/>
      <c r="B64" s="4"/>
      <c r="C64" s="4"/>
      <c r="D64" s="4"/>
      <c r="E64" s="57"/>
      <c r="F64" s="5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4"/>
      <c r="B65" s="4"/>
      <c r="C65" s="4"/>
      <c r="D65" s="4"/>
      <c r="E65" s="57"/>
      <c r="F65" s="5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4"/>
      <c r="B66" s="4"/>
      <c r="C66" s="4"/>
      <c r="D66" s="4"/>
      <c r="E66" s="57"/>
      <c r="F66" s="5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4"/>
      <c r="B67" s="4"/>
      <c r="C67" s="4"/>
      <c r="D67" s="4"/>
      <c r="E67" s="57"/>
      <c r="F67" s="5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4"/>
      <c r="B68" s="4"/>
      <c r="C68" s="4"/>
      <c r="D68" s="4"/>
      <c r="E68" s="57"/>
      <c r="F68" s="5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4"/>
      <c r="B69" s="4"/>
      <c r="C69" s="4"/>
      <c r="D69" s="4"/>
      <c r="E69" s="57"/>
      <c r="F69" s="5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4"/>
      <c r="B70" s="4"/>
      <c r="C70" s="4"/>
      <c r="D70" s="4"/>
      <c r="E70" s="57"/>
      <c r="F70" s="5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4"/>
      <c r="B71" s="4"/>
      <c r="C71" s="4"/>
      <c r="D71" s="4"/>
      <c r="E71" s="57"/>
      <c r="F71" s="5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4"/>
      <c r="B72" s="4"/>
      <c r="C72" s="4"/>
      <c r="D72" s="4"/>
      <c r="E72" s="57"/>
      <c r="F72" s="5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4"/>
      <c r="B73" s="4"/>
      <c r="C73" s="4"/>
      <c r="D73" s="4"/>
      <c r="E73" s="57"/>
      <c r="F73" s="5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4"/>
      <c r="B74" s="4"/>
      <c r="C74" s="4"/>
      <c r="D74" s="4"/>
      <c r="E74" s="57"/>
      <c r="F74" s="5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4"/>
      <c r="B75" s="4"/>
      <c r="C75" s="4"/>
      <c r="D75" s="4"/>
      <c r="E75" s="57"/>
      <c r="F75" s="5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4"/>
      <c r="B76" s="4"/>
      <c r="C76" s="4"/>
      <c r="D76" s="4"/>
      <c r="E76" s="57"/>
      <c r="F76" s="5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4"/>
      <c r="B77" s="4"/>
      <c r="C77" s="4"/>
      <c r="D77" s="4"/>
      <c r="E77" s="57"/>
      <c r="F77" s="5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4"/>
      <c r="B78" s="4"/>
      <c r="C78" s="4"/>
      <c r="D78" s="4"/>
      <c r="E78" s="57"/>
      <c r="F78" s="5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4"/>
      <c r="B79" s="4"/>
      <c r="C79" s="4"/>
      <c r="D79" s="4"/>
      <c r="E79" s="57"/>
      <c r="F79" s="5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4"/>
      <c r="B80" s="4"/>
      <c r="C80" s="4"/>
      <c r="D80" s="4"/>
      <c r="E80" s="57"/>
      <c r="F80" s="5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4"/>
      <c r="B81" s="4"/>
      <c r="C81" s="4"/>
      <c r="D81" s="4"/>
      <c r="E81" s="57"/>
      <c r="F81" s="5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4"/>
      <c r="B82" s="4"/>
      <c r="C82" s="4"/>
      <c r="D82" s="4"/>
      <c r="E82" s="57"/>
      <c r="F82" s="5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4"/>
      <c r="B83" s="4"/>
      <c r="C83" s="4"/>
      <c r="D83" s="4"/>
      <c r="E83" s="57"/>
      <c r="F83" s="5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4"/>
      <c r="B84" s="4"/>
      <c r="C84" s="4"/>
      <c r="D84" s="4"/>
      <c r="E84" s="57"/>
      <c r="F84" s="5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4"/>
      <c r="B85" s="4"/>
      <c r="C85" s="4"/>
      <c r="D85" s="4"/>
      <c r="E85" s="57"/>
      <c r="F85" s="5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4"/>
      <c r="B86" s="4"/>
      <c r="C86" s="4"/>
      <c r="D86" s="4"/>
      <c r="E86" s="57"/>
      <c r="F86" s="5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4"/>
      <c r="B87" s="4"/>
      <c r="C87" s="4"/>
      <c r="D87" s="4"/>
      <c r="E87" s="57"/>
      <c r="F87" s="5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4"/>
      <c r="B88" s="4"/>
      <c r="C88" s="4"/>
      <c r="D88" s="4"/>
      <c r="E88" s="57"/>
      <c r="F88" s="5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4"/>
      <c r="B89" s="4"/>
      <c r="C89" s="4"/>
      <c r="D89" s="4"/>
      <c r="E89" s="57"/>
      <c r="F89" s="5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4"/>
      <c r="B90" s="4"/>
      <c r="C90" s="4"/>
      <c r="D90" s="4"/>
      <c r="E90" s="57"/>
      <c r="F90" s="5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4"/>
      <c r="B91" s="4"/>
      <c r="C91" s="4"/>
      <c r="D91" s="4"/>
      <c r="E91" s="57"/>
      <c r="F91" s="5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4"/>
      <c r="B92" s="4"/>
      <c r="C92" s="4"/>
      <c r="D92" s="4"/>
      <c r="E92" s="57"/>
      <c r="F92" s="5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4"/>
      <c r="B93" s="4"/>
      <c r="C93" s="4"/>
      <c r="D93" s="4"/>
      <c r="E93" s="57"/>
      <c r="F93" s="5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4"/>
      <c r="B94" s="4"/>
      <c r="C94" s="4"/>
      <c r="D94" s="4"/>
      <c r="E94" s="57"/>
      <c r="F94" s="5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4"/>
      <c r="B95" s="4"/>
      <c r="C95" s="4"/>
      <c r="D95" s="4"/>
      <c r="E95" s="57"/>
      <c r="F95" s="5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4"/>
      <c r="B96" s="4"/>
      <c r="C96" s="4"/>
      <c r="D96" s="4"/>
      <c r="E96" s="57"/>
      <c r="F96" s="5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4"/>
      <c r="B97" s="4"/>
      <c r="C97" s="4"/>
      <c r="D97" s="4"/>
      <c r="E97" s="57"/>
      <c r="F97" s="5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4"/>
      <c r="B98" s="4"/>
      <c r="C98" s="4"/>
      <c r="D98" s="4"/>
      <c r="E98" s="57"/>
      <c r="F98" s="5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4"/>
      <c r="B99" s="4"/>
      <c r="C99" s="4"/>
      <c r="D99" s="4"/>
      <c r="E99" s="57"/>
      <c r="F99" s="5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4"/>
      <c r="B100" s="4"/>
      <c r="C100" s="4"/>
      <c r="D100" s="4"/>
      <c r="E100" s="57"/>
      <c r="F100" s="5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4"/>
      <c r="B101" s="4"/>
      <c r="C101" s="4"/>
      <c r="D101" s="4"/>
      <c r="E101" s="57"/>
      <c r="F101" s="5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4"/>
      <c r="B102" s="4"/>
      <c r="C102" s="4"/>
      <c r="D102" s="4"/>
      <c r="E102" s="57"/>
      <c r="F102" s="5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4"/>
      <c r="B103" s="4"/>
      <c r="C103" s="4"/>
      <c r="D103" s="4"/>
      <c r="E103" s="57"/>
      <c r="F103" s="5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4"/>
      <c r="B104" s="4"/>
      <c r="C104" s="4"/>
      <c r="D104" s="4"/>
      <c r="E104" s="57"/>
      <c r="F104" s="5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4"/>
      <c r="B105" s="4"/>
      <c r="C105" s="4"/>
      <c r="D105" s="4"/>
      <c r="E105" s="57"/>
      <c r="F105" s="5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4"/>
      <c r="B106" s="4"/>
      <c r="C106" s="4"/>
      <c r="D106" s="4"/>
      <c r="E106" s="57"/>
      <c r="F106" s="5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4"/>
      <c r="B107" s="4"/>
      <c r="C107" s="4"/>
      <c r="D107" s="4"/>
      <c r="E107" s="57"/>
      <c r="F107" s="5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4"/>
      <c r="B108" s="4"/>
      <c r="C108" s="4"/>
      <c r="D108" s="4"/>
      <c r="E108" s="57"/>
      <c r="F108" s="5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4"/>
      <c r="B109" s="4"/>
      <c r="C109" s="4"/>
      <c r="D109" s="4"/>
      <c r="E109" s="57"/>
      <c r="F109" s="5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4"/>
      <c r="B110" s="4"/>
      <c r="C110" s="4"/>
      <c r="D110" s="4"/>
      <c r="E110" s="57"/>
      <c r="F110" s="5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4"/>
      <c r="B111" s="4"/>
      <c r="C111" s="4"/>
      <c r="D111" s="4"/>
      <c r="E111" s="57"/>
      <c r="F111" s="5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4"/>
      <c r="B112" s="4"/>
      <c r="C112" s="4"/>
      <c r="D112" s="4"/>
      <c r="E112" s="57"/>
      <c r="F112" s="5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4"/>
      <c r="B113" s="4"/>
      <c r="C113" s="4"/>
      <c r="D113" s="4"/>
      <c r="E113" s="57"/>
      <c r="F113" s="5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4"/>
      <c r="B114" s="4"/>
      <c r="C114" s="4"/>
      <c r="D114" s="4"/>
      <c r="E114" s="57"/>
      <c r="F114" s="5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4"/>
      <c r="B115" s="4"/>
      <c r="C115" s="4"/>
      <c r="D115" s="4"/>
      <c r="E115" s="57"/>
      <c r="F115" s="5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4"/>
      <c r="B116" s="4"/>
      <c r="C116" s="4"/>
      <c r="D116" s="4"/>
      <c r="E116" s="57"/>
      <c r="F116" s="5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4"/>
      <c r="B117" s="4"/>
      <c r="C117" s="4"/>
      <c r="D117" s="4"/>
      <c r="E117" s="57"/>
      <c r="F117" s="5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4"/>
      <c r="B118" s="4"/>
      <c r="C118" s="4"/>
      <c r="D118" s="4"/>
      <c r="E118" s="57"/>
      <c r="F118" s="5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4"/>
      <c r="B119" s="4"/>
      <c r="C119" s="4"/>
      <c r="D119" s="4"/>
      <c r="E119" s="57"/>
      <c r="F119" s="5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4"/>
      <c r="B120" s="4"/>
      <c r="C120" s="4"/>
      <c r="D120" s="4"/>
      <c r="E120" s="57"/>
      <c r="F120" s="5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4"/>
      <c r="B121" s="4"/>
      <c r="C121" s="4"/>
      <c r="D121" s="4"/>
      <c r="E121" s="57"/>
      <c r="F121" s="5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4"/>
      <c r="B122" s="4"/>
      <c r="C122" s="4"/>
      <c r="D122" s="4"/>
      <c r="E122" s="57"/>
      <c r="F122" s="5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4"/>
      <c r="B123" s="4"/>
      <c r="C123" s="4"/>
      <c r="D123" s="4"/>
      <c r="E123" s="57"/>
      <c r="F123" s="5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4"/>
      <c r="B124" s="4"/>
      <c r="C124" s="4"/>
      <c r="D124" s="4"/>
      <c r="E124" s="57"/>
      <c r="F124" s="5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4"/>
      <c r="B125" s="4"/>
      <c r="C125" s="4"/>
      <c r="D125" s="4"/>
      <c r="E125" s="57"/>
      <c r="F125" s="5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4"/>
      <c r="B126" s="4"/>
      <c r="C126" s="4"/>
      <c r="D126" s="4"/>
      <c r="E126" s="57"/>
      <c r="F126" s="5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4"/>
      <c r="B127" s="4"/>
      <c r="C127" s="4"/>
      <c r="D127" s="4"/>
      <c r="E127" s="57"/>
      <c r="F127" s="5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4"/>
      <c r="B128" s="4"/>
      <c r="C128" s="4"/>
      <c r="D128" s="4"/>
      <c r="E128" s="57"/>
      <c r="F128" s="5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4"/>
      <c r="B129" s="4"/>
      <c r="C129" s="4"/>
      <c r="D129" s="4"/>
      <c r="E129" s="57"/>
      <c r="F129" s="5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4"/>
      <c r="B130" s="4"/>
      <c r="C130" s="4"/>
      <c r="D130" s="4"/>
      <c r="E130" s="57"/>
      <c r="F130" s="5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4"/>
      <c r="B131" s="4"/>
      <c r="C131" s="4"/>
      <c r="D131" s="4"/>
      <c r="E131" s="57"/>
      <c r="F131" s="5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4"/>
      <c r="B132" s="4"/>
      <c r="C132" s="4"/>
      <c r="D132" s="4"/>
      <c r="E132" s="57"/>
      <c r="F132" s="5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4"/>
      <c r="B133" s="4"/>
      <c r="C133" s="4"/>
      <c r="D133" s="4"/>
      <c r="E133" s="57"/>
      <c r="F133" s="5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4"/>
      <c r="B134" s="4"/>
      <c r="C134" s="4"/>
      <c r="D134" s="4"/>
      <c r="E134" s="57"/>
      <c r="F134" s="5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4"/>
      <c r="B135" s="4"/>
      <c r="C135" s="4"/>
      <c r="D135" s="4"/>
      <c r="E135" s="57"/>
      <c r="F135" s="5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4"/>
      <c r="B136" s="4"/>
      <c r="C136" s="4"/>
      <c r="D136" s="4"/>
      <c r="E136" s="57"/>
      <c r="F136" s="5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4"/>
      <c r="B137" s="4"/>
      <c r="C137" s="4"/>
      <c r="D137" s="4"/>
      <c r="E137" s="57"/>
      <c r="F137" s="5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4"/>
      <c r="B138" s="4"/>
      <c r="C138" s="4"/>
      <c r="D138" s="4"/>
      <c r="E138" s="57"/>
      <c r="F138" s="5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4"/>
      <c r="B139" s="4"/>
      <c r="C139" s="4"/>
      <c r="D139" s="4"/>
      <c r="E139" s="57"/>
      <c r="F139" s="5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4"/>
      <c r="B140" s="4"/>
      <c r="C140" s="4"/>
      <c r="D140" s="4"/>
      <c r="E140" s="57"/>
      <c r="F140" s="5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4"/>
      <c r="B141" s="4"/>
      <c r="C141" s="4"/>
      <c r="D141" s="4"/>
      <c r="E141" s="57"/>
      <c r="F141" s="5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4"/>
      <c r="B142" s="4"/>
      <c r="C142" s="4"/>
      <c r="D142" s="4"/>
      <c r="E142" s="57"/>
      <c r="F142" s="5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4"/>
      <c r="B143" s="4"/>
      <c r="C143" s="4"/>
      <c r="D143" s="4"/>
      <c r="E143" s="57"/>
      <c r="F143" s="5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4"/>
      <c r="B144" s="4"/>
      <c r="C144" s="4"/>
      <c r="D144" s="4"/>
      <c r="E144" s="57"/>
      <c r="F144" s="5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4"/>
      <c r="B145" s="4"/>
      <c r="C145" s="4"/>
      <c r="D145" s="4"/>
      <c r="E145" s="57"/>
      <c r="F145" s="5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4"/>
      <c r="B146" s="4"/>
      <c r="C146" s="4"/>
      <c r="D146" s="4"/>
      <c r="E146" s="57"/>
      <c r="F146" s="5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4"/>
      <c r="B147" s="4"/>
      <c r="C147" s="4"/>
      <c r="D147" s="4"/>
      <c r="E147" s="57"/>
      <c r="F147" s="5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4"/>
      <c r="B148" s="4"/>
      <c r="C148" s="4"/>
      <c r="D148" s="4"/>
      <c r="E148" s="57"/>
      <c r="F148" s="5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4"/>
      <c r="B149" s="4"/>
      <c r="C149" s="4"/>
      <c r="D149" s="4"/>
      <c r="E149" s="57"/>
      <c r="F149" s="5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4"/>
      <c r="B150" s="4"/>
      <c r="C150" s="4"/>
      <c r="D150" s="4"/>
      <c r="E150" s="57"/>
      <c r="F150" s="5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4"/>
      <c r="B151" s="4"/>
      <c r="C151" s="4"/>
      <c r="D151" s="4"/>
      <c r="E151" s="57"/>
      <c r="F151" s="5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4"/>
      <c r="B152" s="4"/>
      <c r="C152" s="4"/>
      <c r="D152" s="4"/>
      <c r="E152" s="57"/>
      <c r="F152" s="5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4"/>
      <c r="B153" s="4"/>
      <c r="C153" s="4"/>
      <c r="D153" s="4"/>
      <c r="E153" s="57"/>
      <c r="F153" s="5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4"/>
      <c r="B154" s="4"/>
      <c r="C154" s="4"/>
      <c r="D154" s="4"/>
      <c r="E154" s="57"/>
      <c r="F154" s="5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4"/>
      <c r="B155" s="4"/>
      <c r="C155" s="4"/>
      <c r="D155" s="4"/>
      <c r="E155" s="57"/>
      <c r="F155" s="5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4"/>
      <c r="B156" s="4"/>
      <c r="C156" s="4"/>
      <c r="D156" s="4"/>
      <c r="E156" s="57"/>
      <c r="F156" s="5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4"/>
      <c r="B157" s="4"/>
      <c r="C157" s="4"/>
      <c r="D157" s="4"/>
      <c r="E157" s="57"/>
      <c r="F157" s="5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4"/>
      <c r="B158" s="4"/>
      <c r="C158" s="4"/>
      <c r="D158" s="4"/>
      <c r="E158" s="57"/>
      <c r="F158" s="5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4"/>
      <c r="B159" s="4"/>
      <c r="C159" s="4"/>
      <c r="D159" s="4"/>
      <c r="E159" s="57"/>
      <c r="F159" s="5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4"/>
      <c r="B160" s="4"/>
      <c r="C160" s="4"/>
      <c r="D160" s="4"/>
      <c r="E160" s="57"/>
      <c r="F160" s="5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4"/>
      <c r="B161" s="4"/>
      <c r="C161" s="4"/>
      <c r="D161" s="4"/>
      <c r="E161" s="57"/>
      <c r="F161" s="5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4"/>
      <c r="B162" s="4"/>
      <c r="C162" s="4"/>
      <c r="D162" s="4"/>
      <c r="E162" s="57"/>
      <c r="F162" s="5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4"/>
      <c r="B163" s="4"/>
      <c r="C163" s="4"/>
      <c r="D163" s="4"/>
      <c r="E163" s="57"/>
      <c r="F163" s="5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4"/>
      <c r="B164" s="4"/>
      <c r="C164" s="4"/>
      <c r="D164" s="4"/>
      <c r="E164" s="57"/>
      <c r="F164" s="5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4"/>
      <c r="B165" s="4"/>
      <c r="C165" s="4"/>
      <c r="D165" s="4"/>
      <c r="E165" s="57"/>
      <c r="F165" s="5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4"/>
      <c r="B166" s="4"/>
      <c r="C166" s="4"/>
      <c r="D166" s="4"/>
      <c r="E166" s="57"/>
      <c r="F166" s="5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4"/>
      <c r="B167" s="4"/>
      <c r="C167" s="4"/>
      <c r="D167" s="4"/>
      <c r="E167" s="57"/>
      <c r="F167" s="5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4"/>
      <c r="B168" s="4"/>
      <c r="C168" s="4"/>
      <c r="D168" s="4"/>
      <c r="E168" s="57"/>
      <c r="F168" s="5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4"/>
      <c r="B169" s="4"/>
      <c r="C169" s="4"/>
      <c r="D169" s="4"/>
      <c r="E169" s="57"/>
      <c r="F169" s="5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4"/>
      <c r="B170" s="4"/>
      <c r="C170" s="4"/>
      <c r="D170" s="4"/>
      <c r="E170" s="57"/>
      <c r="F170" s="5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4"/>
      <c r="B171" s="4"/>
      <c r="C171" s="4"/>
      <c r="D171" s="4"/>
      <c r="E171" s="57"/>
      <c r="F171" s="5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4"/>
      <c r="B172" s="4"/>
      <c r="C172" s="4"/>
      <c r="D172" s="4"/>
      <c r="E172" s="57"/>
      <c r="F172" s="5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4"/>
      <c r="B173" s="4"/>
      <c r="C173" s="4"/>
      <c r="D173" s="4"/>
      <c r="E173" s="57"/>
      <c r="F173" s="5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4"/>
      <c r="B174" s="4"/>
      <c r="C174" s="4"/>
      <c r="D174" s="4"/>
      <c r="E174" s="57"/>
      <c r="F174" s="5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4"/>
      <c r="B175" s="4"/>
      <c r="C175" s="4"/>
      <c r="D175" s="4"/>
      <c r="E175" s="57"/>
      <c r="F175" s="5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4"/>
      <c r="B176" s="4"/>
      <c r="C176" s="4"/>
      <c r="D176" s="4"/>
      <c r="E176" s="57"/>
      <c r="F176" s="5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4"/>
      <c r="B177" s="4"/>
      <c r="C177" s="4"/>
      <c r="D177" s="4"/>
      <c r="E177" s="57"/>
      <c r="F177" s="5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4"/>
      <c r="B178" s="4"/>
      <c r="C178" s="4"/>
      <c r="D178" s="4"/>
      <c r="E178" s="57"/>
      <c r="F178" s="5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4"/>
      <c r="B179" s="4"/>
      <c r="C179" s="4"/>
      <c r="D179" s="4"/>
      <c r="E179" s="57"/>
      <c r="F179" s="5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4"/>
      <c r="B180" s="4"/>
      <c r="C180" s="4"/>
      <c r="D180" s="4"/>
      <c r="E180" s="57"/>
      <c r="F180" s="5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4"/>
      <c r="B181" s="4"/>
      <c r="C181" s="4"/>
      <c r="D181" s="4"/>
      <c r="E181" s="57"/>
      <c r="F181" s="5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4"/>
      <c r="B182" s="4"/>
      <c r="C182" s="4"/>
      <c r="D182" s="4"/>
      <c r="E182" s="57"/>
      <c r="F182" s="5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4"/>
      <c r="B183" s="4"/>
      <c r="C183" s="4"/>
      <c r="D183" s="4"/>
      <c r="E183" s="57"/>
      <c r="F183" s="5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4"/>
      <c r="B184" s="4"/>
      <c r="C184" s="4"/>
      <c r="D184" s="4"/>
      <c r="E184" s="57"/>
      <c r="F184" s="5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4"/>
      <c r="B185" s="4"/>
      <c r="C185" s="4"/>
      <c r="D185" s="4"/>
      <c r="E185" s="57"/>
      <c r="F185" s="5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4"/>
      <c r="B186" s="4"/>
      <c r="C186" s="4"/>
      <c r="D186" s="4"/>
      <c r="E186" s="57"/>
      <c r="F186" s="5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4"/>
      <c r="B187" s="4"/>
      <c r="C187" s="4"/>
      <c r="D187" s="4"/>
      <c r="E187" s="57"/>
      <c r="F187" s="5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4"/>
      <c r="B188" s="4"/>
      <c r="C188" s="4"/>
      <c r="D188" s="4"/>
      <c r="E188" s="57"/>
      <c r="F188" s="5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4"/>
      <c r="B189" s="4"/>
      <c r="C189" s="4"/>
      <c r="D189" s="4"/>
      <c r="E189" s="57"/>
      <c r="F189" s="5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4"/>
      <c r="B190" s="4"/>
      <c r="C190" s="4"/>
      <c r="D190" s="4"/>
      <c r="E190" s="57"/>
      <c r="F190" s="5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4"/>
      <c r="B191" s="4"/>
      <c r="C191" s="4"/>
      <c r="D191" s="4"/>
      <c r="E191" s="57"/>
      <c r="F191" s="5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4"/>
      <c r="B192" s="4"/>
      <c r="C192" s="4"/>
      <c r="D192" s="4"/>
      <c r="E192" s="57"/>
      <c r="F192" s="5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4"/>
      <c r="B193" s="4"/>
      <c r="C193" s="4"/>
      <c r="D193" s="4"/>
      <c r="E193" s="57"/>
      <c r="F193" s="5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4"/>
      <c r="B194" s="4"/>
      <c r="C194" s="4"/>
      <c r="D194" s="4"/>
      <c r="E194" s="57"/>
      <c r="F194" s="5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4"/>
      <c r="B195" s="4"/>
      <c r="C195" s="4"/>
      <c r="D195" s="4"/>
      <c r="E195" s="57"/>
      <c r="F195" s="5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4"/>
      <c r="B196" s="4"/>
      <c r="C196" s="4"/>
      <c r="D196" s="4"/>
      <c r="E196" s="57"/>
      <c r="F196" s="5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4"/>
      <c r="B197" s="4"/>
      <c r="C197" s="4"/>
      <c r="D197" s="4"/>
      <c r="E197" s="57"/>
      <c r="F197" s="5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4"/>
      <c r="B198" s="4"/>
      <c r="C198" s="4"/>
      <c r="D198" s="4"/>
      <c r="E198" s="57"/>
      <c r="F198" s="5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4"/>
      <c r="B199" s="4"/>
      <c r="C199" s="4"/>
      <c r="D199" s="4"/>
      <c r="E199" s="57"/>
      <c r="F199" s="5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4"/>
      <c r="B200" s="4"/>
      <c r="C200" s="4"/>
      <c r="D200" s="4"/>
      <c r="E200" s="57"/>
      <c r="F200" s="5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4"/>
      <c r="B201" s="4"/>
      <c r="C201" s="4"/>
      <c r="D201" s="4"/>
      <c r="E201" s="57"/>
      <c r="F201" s="5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4"/>
      <c r="B202" s="4"/>
      <c r="C202" s="4"/>
      <c r="D202" s="4"/>
      <c r="E202" s="57"/>
      <c r="F202" s="5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4"/>
      <c r="B203" s="4"/>
      <c r="C203" s="4"/>
      <c r="D203" s="4"/>
      <c r="E203" s="57"/>
      <c r="F203" s="5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4"/>
      <c r="B204" s="4"/>
      <c r="C204" s="4"/>
      <c r="D204" s="4"/>
      <c r="E204" s="57"/>
      <c r="F204" s="5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4"/>
      <c r="B205" s="4"/>
      <c r="C205" s="4"/>
      <c r="D205" s="4"/>
      <c r="E205" s="57"/>
      <c r="F205" s="5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4"/>
      <c r="B206" s="4"/>
      <c r="C206" s="4"/>
      <c r="D206" s="4"/>
      <c r="E206" s="57"/>
      <c r="F206" s="5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4"/>
      <c r="B207" s="4"/>
      <c r="C207" s="4"/>
      <c r="D207" s="4"/>
      <c r="E207" s="57"/>
      <c r="F207" s="5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4"/>
      <c r="B208" s="4"/>
      <c r="C208" s="4"/>
      <c r="D208" s="4"/>
      <c r="E208" s="57"/>
      <c r="F208" s="5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4"/>
      <c r="B209" s="4"/>
      <c r="C209" s="4"/>
      <c r="D209" s="4"/>
      <c r="E209" s="57"/>
      <c r="F209" s="5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4"/>
      <c r="B210" s="4"/>
      <c r="C210" s="4"/>
      <c r="D210" s="4"/>
      <c r="E210" s="57"/>
      <c r="F210" s="5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4"/>
      <c r="B211" s="4"/>
      <c r="C211" s="4"/>
      <c r="D211" s="4"/>
      <c r="E211" s="57"/>
      <c r="F211" s="5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4"/>
      <c r="B212" s="4"/>
      <c r="C212" s="4"/>
      <c r="D212" s="4"/>
      <c r="E212" s="57"/>
      <c r="F212" s="5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4"/>
      <c r="B213" s="4"/>
      <c r="C213" s="4"/>
      <c r="D213" s="4"/>
      <c r="E213" s="57"/>
      <c r="F213" s="5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4"/>
      <c r="B214" s="4"/>
      <c r="C214" s="4"/>
      <c r="D214" s="4"/>
      <c r="E214" s="57"/>
      <c r="F214" s="5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4"/>
      <c r="B215" s="4"/>
      <c r="C215" s="4"/>
      <c r="D215" s="4"/>
      <c r="E215" s="57"/>
      <c r="F215" s="5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4"/>
      <c r="B216" s="4"/>
      <c r="C216" s="4"/>
      <c r="D216" s="4"/>
      <c r="E216" s="57"/>
      <c r="F216" s="5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4"/>
      <c r="B217" s="4"/>
      <c r="C217" s="4"/>
      <c r="D217" s="4"/>
      <c r="E217" s="57"/>
      <c r="F217" s="5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4"/>
      <c r="B218" s="4"/>
      <c r="C218" s="4"/>
      <c r="D218" s="4"/>
      <c r="E218" s="57"/>
      <c r="F218" s="5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4"/>
      <c r="B219" s="4"/>
      <c r="C219" s="4"/>
      <c r="D219" s="4"/>
      <c r="E219" s="57"/>
      <c r="F219" s="5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4"/>
      <c r="B220" s="4"/>
      <c r="C220" s="4"/>
      <c r="D220" s="4"/>
      <c r="E220" s="57"/>
      <c r="F220" s="5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4"/>
      <c r="B221" s="4"/>
      <c r="C221" s="4"/>
      <c r="D221" s="4"/>
      <c r="E221" s="57"/>
      <c r="F221" s="5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4"/>
      <c r="B222" s="4"/>
      <c r="C222" s="4"/>
      <c r="D222" s="4"/>
      <c r="E222" s="57"/>
      <c r="F222" s="5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4"/>
      <c r="B223" s="4"/>
      <c r="C223" s="4"/>
      <c r="D223" s="4"/>
      <c r="E223" s="57"/>
      <c r="F223" s="5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4"/>
      <c r="B224" s="4"/>
      <c r="C224" s="4"/>
      <c r="D224" s="4"/>
      <c r="E224" s="57"/>
      <c r="F224" s="5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4"/>
      <c r="B225" s="4"/>
      <c r="C225" s="4"/>
      <c r="D225" s="4"/>
      <c r="E225" s="57"/>
      <c r="F225" s="5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4"/>
      <c r="B226" s="4"/>
      <c r="C226" s="4"/>
      <c r="D226" s="4"/>
      <c r="E226" s="57"/>
      <c r="F226" s="5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4"/>
      <c r="B227" s="4"/>
      <c r="C227" s="4"/>
      <c r="D227" s="4"/>
      <c r="E227" s="57"/>
      <c r="F227" s="5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4"/>
      <c r="B228" s="4"/>
      <c r="C228" s="4"/>
      <c r="D228" s="4"/>
      <c r="E228" s="57"/>
      <c r="F228" s="5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4"/>
      <c r="B229" s="4"/>
      <c r="C229" s="4"/>
      <c r="D229" s="4"/>
      <c r="E229" s="57"/>
      <c r="F229" s="5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4"/>
      <c r="B230" s="4"/>
      <c r="C230" s="4"/>
      <c r="D230" s="4"/>
      <c r="E230" s="57"/>
      <c r="F230" s="5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4"/>
      <c r="B231" s="4"/>
      <c r="C231" s="4"/>
      <c r="D231" s="4"/>
      <c r="E231" s="57"/>
      <c r="F231" s="5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4"/>
      <c r="B232" s="4"/>
      <c r="C232" s="4"/>
      <c r="D232" s="4"/>
      <c r="E232" s="57"/>
      <c r="F232" s="5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4"/>
      <c r="B233" s="4"/>
      <c r="C233" s="4"/>
      <c r="D233" s="4"/>
      <c r="E233" s="57"/>
      <c r="F233" s="5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4"/>
      <c r="B234" s="4"/>
      <c r="C234" s="4"/>
      <c r="D234" s="4"/>
      <c r="E234" s="57"/>
      <c r="F234" s="5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4"/>
      <c r="B235" s="4"/>
      <c r="C235" s="4"/>
      <c r="D235" s="4"/>
      <c r="E235" s="57"/>
      <c r="F235" s="5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4"/>
      <c r="B236" s="4"/>
      <c r="C236" s="4"/>
      <c r="D236" s="4"/>
      <c r="E236" s="57"/>
      <c r="F236" s="5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4"/>
      <c r="B237" s="4"/>
      <c r="C237" s="4"/>
      <c r="D237" s="4"/>
      <c r="E237" s="57"/>
      <c r="F237" s="5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4"/>
      <c r="B238" s="4"/>
      <c r="C238" s="4"/>
      <c r="D238" s="4"/>
      <c r="E238" s="57"/>
      <c r="F238" s="5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4"/>
      <c r="B239" s="4"/>
      <c r="C239" s="4"/>
      <c r="D239" s="4"/>
      <c r="E239" s="57"/>
      <c r="F239" s="5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4"/>
      <c r="B240" s="4"/>
      <c r="C240" s="4"/>
      <c r="D240" s="4"/>
      <c r="E240" s="57"/>
      <c r="F240" s="5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4"/>
      <c r="B241" s="4"/>
      <c r="C241" s="4"/>
      <c r="D241" s="4"/>
      <c r="E241" s="57"/>
      <c r="F241" s="5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4"/>
      <c r="B242" s="4"/>
      <c r="C242" s="4"/>
      <c r="D242" s="4"/>
      <c r="E242" s="57"/>
      <c r="F242" s="5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4"/>
      <c r="B243" s="4"/>
      <c r="C243" s="4"/>
      <c r="D243" s="4"/>
      <c r="E243" s="57"/>
      <c r="F243" s="5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4"/>
      <c r="B244" s="4"/>
      <c r="C244" s="4"/>
      <c r="D244" s="4"/>
      <c r="E244" s="57"/>
      <c r="F244" s="5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4"/>
      <c r="B245" s="4"/>
      <c r="C245" s="4"/>
      <c r="D245" s="4"/>
      <c r="E245" s="57"/>
      <c r="F245" s="5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4"/>
      <c r="B246" s="4"/>
      <c r="C246" s="4"/>
      <c r="D246" s="4"/>
      <c r="E246" s="57"/>
      <c r="F246" s="5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4"/>
      <c r="B247" s="4"/>
      <c r="C247" s="4"/>
      <c r="D247" s="4"/>
      <c r="E247" s="57"/>
      <c r="F247" s="5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4"/>
      <c r="B248" s="4"/>
      <c r="C248" s="4"/>
      <c r="D248" s="4"/>
      <c r="E248" s="57"/>
      <c r="F248" s="5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4"/>
      <c r="B249" s="4"/>
      <c r="C249" s="4"/>
      <c r="D249" s="4"/>
      <c r="E249" s="57"/>
      <c r="F249" s="5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4"/>
      <c r="B250" s="4"/>
      <c r="C250" s="4"/>
      <c r="D250" s="4"/>
      <c r="E250" s="57"/>
      <c r="F250" s="5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4"/>
      <c r="B251" s="4"/>
      <c r="C251" s="4"/>
      <c r="D251" s="4"/>
      <c r="E251" s="57"/>
      <c r="F251" s="5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4"/>
      <c r="B252" s="4"/>
      <c r="C252" s="4"/>
      <c r="D252" s="4"/>
      <c r="E252" s="57"/>
      <c r="F252" s="5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4"/>
      <c r="B253" s="4"/>
      <c r="C253" s="4"/>
      <c r="D253" s="4"/>
      <c r="E253" s="57"/>
      <c r="F253" s="5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4"/>
      <c r="B254" s="4"/>
      <c r="C254" s="4"/>
      <c r="D254" s="4"/>
      <c r="E254" s="57"/>
      <c r="F254" s="5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4"/>
      <c r="B255" s="4"/>
      <c r="C255" s="4"/>
      <c r="D255" s="4"/>
      <c r="E255" s="57"/>
      <c r="F255" s="5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4"/>
      <c r="B256" s="4"/>
      <c r="C256" s="4"/>
      <c r="D256" s="4"/>
      <c r="E256" s="57"/>
      <c r="F256" s="5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4"/>
      <c r="B257" s="4"/>
      <c r="C257" s="4"/>
      <c r="D257" s="4"/>
      <c r="E257" s="57"/>
      <c r="F257" s="5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4"/>
      <c r="B258" s="4"/>
      <c r="C258" s="4"/>
      <c r="D258" s="4"/>
      <c r="E258" s="57"/>
      <c r="F258" s="5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4"/>
      <c r="B259" s="4"/>
      <c r="C259" s="4"/>
      <c r="D259" s="4"/>
      <c r="E259" s="57"/>
      <c r="F259" s="5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4"/>
      <c r="B260" s="4"/>
      <c r="C260" s="4"/>
      <c r="D260" s="4"/>
      <c r="E260" s="57"/>
      <c r="F260" s="5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4"/>
      <c r="B261" s="4"/>
      <c r="C261" s="4"/>
      <c r="D261" s="4"/>
      <c r="E261" s="57"/>
      <c r="F261" s="5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4"/>
      <c r="B262" s="4"/>
      <c r="C262" s="4"/>
      <c r="D262" s="4"/>
      <c r="E262" s="57"/>
      <c r="F262" s="5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4"/>
      <c r="B263" s="4"/>
      <c r="C263" s="4"/>
      <c r="D263" s="4"/>
      <c r="E263" s="57"/>
      <c r="F263" s="5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4"/>
      <c r="B264" s="4"/>
      <c r="C264" s="4"/>
      <c r="D264" s="4"/>
      <c r="E264" s="57"/>
      <c r="F264" s="5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4"/>
      <c r="B265" s="4"/>
      <c r="C265" s="4"/>
      <c r="D265" s="4"/>
      <c r="E265" s="57"/>
      <c r="F265" s="5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4"/>
      <c r="B266" s="4"/>
      <c r="C266" s="4"/>
      <c r="D266" s="4"/>
      <c r="E266" s="57"/>
      <c r="F266" s="5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4"/>
      <c r="B267" s="4"/>
      <c r="C267" s="4"/>
      <c r="D267" s="4"/>
      <c r="E267" s="57"/>
      <c r="F267" s="5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4"/>
      <c r="B268" s="4"/>
      <c r="C268" s="4"/>
      <c r="D268" s="4"/>
      <c r="E268" s="57"/>
      <c r="F268" s="5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4"/>
      <c r="B269" s="4"/>
      <c r="C269" s="4"/>
      <c r="D269" s="4"/>
      <c r="E269" s="57"/>
      <c r="F269" s="5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4"/>
      <c r="B270" s="4"/>
      <c r="C270" s="4"/>
      <c r="D270" s="4"/>
      <c r="E270" s="57"/>
      <c r="F270" s="5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4"/>
      <c r="B271" s="4"/>
      <c r="C271" s="4"/>
      <c r="D271" s="4"/>
      <c r="E271" s="57"/>
      <c r="F271" s="5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4"/>
      <c r="B272" s="4"/>
      <c r="C272" s="4"/>
      <c r="D272" s="4"/>
      <c r="E272" s="57"/>
      <c r="F272" s="5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4"/>
      <c r="B273" s="4"/>
      <c r="C273" s="4"/>
      <c r="D273" s="4"/>
      <c r="E273" s="57"/>
      <c r="F273" s="5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4"/>
      <c r="B274" s="4"/>
      <c r="C274" s="4"/>
      <c r="D274" s="4"/>
      <c r="E274" s="57"/>
      <c r="F274" s="5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4"/>
      <c r="B275" s="4"/>
      <c r="C275" s="4"/>
      <c r="D275" s="4"/>
      <c r="E275" s="57"/>
      <c r="F275" s="5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4"/>
      <c r="B276" s="4"/>
      <c r="C276" s="4"/>
      <c r="D276" s="4"/>
      <c r="E276" s="57"/>
      <c r="F276" s="5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4"/>
      <c r="B277" s="4"/>
      <c r="C277" s="4"/>
      <c r="D277" s="4"/>
      <c r="E277" s="57"/>
      <c r="F277" s="5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4"/>
      <c r="B278" s="4"/>
      <c r="C278" s="4"/>
      <c r="D278" s="4"/>
      <c r="E278" s="57"/>
      <c r="F278" s="5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4"/>
      <c r="B279" s="4"/>
      <c r="C279" s="4"/>
      <c r="D279" s="4"/>
      <c r="E279" s="57"/>
      <c r="F279" s="5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4"/>
      <c r="B280" s="4"/>
      <c r="C280" s="4"/>
      <c r="D280" s="4"/>
      <c r="E280" s="57"/>
      <c r="F280" s="5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4"/>
      <c r="B281" s="4"/>
      <c r="C281" s="4"/>
      <c r="D281" s="4"/>
      <c r="E281" s="57"/>
      <c r="F281" s="5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4"/>
      <c r="B282" s="4"/>
      <c r="C282" s="4"/>
      <c r="D282" s="4"/>
      <c r="E282" s="57"/>
      <c r="F282" s="5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4"/>
      <c r="B283" s="4"/>
      <c r="C283" s="4"/>
      <c r="D283" s="4"/>
      <c r="E283" s="57"/>
      <c r="F283" s="5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4"/>
      <c r="B284" s="4"/>
      <c r="C284" s="4"/>
      <c r="D284" s="4"/>
      <c r="E284" s="57"/>
      <c r="F284" s="5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4"/>
      <c r="B285" s="4"/>
      <c r="C285" s="4"/>
      <c r="D285" s="4"/>
      <c r="E285" s="57"/>
      <c r="F285" s="5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4"/>
      <c r="B286" s="4"/>
      <c r="C286" s="4"/>
      <c r="D286" s="4"/>
      <c r="E286" s="57"/>
      <c r="F286" s="5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4"/>
      <c r="B287" s="4"/>
      <c r="C287" s="4"/>
      <c r="D287" s="4"/>
      <c r="E287" s="57"/>
      <c r="F287" s="5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4"/>
      <c r="B288" s="4"/>
      <c r="C288" s="4"/>
      <c r="D288" s="4"/>
      <c r="E288" s="57"/>
      <c r="F288" s="5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4"/>
      <c r="B289" s="4"/>
      <c r="C289" s="4"/>
      <c r="D289" s="4"/>
      <c r="E289" s="57"/>
      <c r="F289" s="5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4"/>
      <c r="B290" s="4"/>
      <c r="C290" s="4"/>
      <c r="D290" s="4"/>
      <c r="E290" s="57"/>
      <c r="F290" s="5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4"/>
      <c r="B291" s="4"/>
      <c r="C291" s="4"/>
      <c r="D291" s="4"/>
      <c r="E291" s="57"/>
      <c r="F291" s="5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4"/>
      <c r="B292" s="4"/>
      <c r="C292" s="4"/>
      <c r="D292" s="4"/>
      <c r="E292" s="57"/>
      <c r="F292" s="5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4"/>
      <c r="B293" s="4"/>
      <c r="C293" s="4"/>
      <c r="D293" s="4"/>
      <c r="E293" s="57"/>
      <c r="F293" s="5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4"/>
      <c r="B294" s="4"/>
      <c r="C294" s="4"/>
      <c r="D294" s="4"/>
      <c r="E294" s="57"/>
      <c r="F294" s="5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4"/>
      <c r="B295" s="4"/>
      <c r="C295" s="4"/>
      <c r="D295" s="4"/>
      <c r="E295" s="57"/>
      <c r="F295" s="5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4"/>
      <c r="B296" s="4"/>
      <c r="C296" s="4"/>
      <c r="D296" s="4"/>
      <c r="E296" s="57"/>
      <c r="F296" s="5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4"/>
      <c r="B297" s="4"/>
      <c r="C297" s="4"/>
      <c r="D297" s="4"/>
      <c r="E297" s="57"/>
      <c r="F297" s="5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4"/>
      <c r="B298" s="4"/>
      <c r="C298" s="4"/>
      <c r="D298" s="4"/>
      <c r="E298" s="57"/>
      <c r="F298" s="5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4"/>
      <c r="B299" s="4"/>
      <c r="C299" s="4"/>
      <c r="D299" s="4"/>
      <c r="E299" s="57"/>
      <c r="F299" s="5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4"/>
      <c r="B300" s="4"/>
      <c r="C300" s="4"/>
      <c r="D300" s="4"/>
      <c r="E300" s="57"/>
      <c r="F300" s="5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4"/>
      <c r="B301" s="4"/>
      <c r="C301" s="4"/>
      <c r="D301" s="4"/>
      <c r="E301" s="57"/>
      <c r="F301" s="5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4"/>
      <c r="B302" s="4"/>
      <c r="C302" s="4"/>
      <c r="D302" s="4"/>
      <c r="E302" s="57"/>
      <c r="F302" s="5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4"/>
      <c r="B303" s="4"/>
      <c r="C303" s="4"/>
      <c r="D303" s="4"/>
      <c r="E303" s="57"/>
      <c r="F303" s="5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4"/>
      <c r="B304" s="4"/>
      <c r="C304" s="4"/>
      <c r="D304" s="4"/>
      <c r="E304" s="57"/>
      <c r="F304" s="5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4"/>
      <c r="B305" s="4"/>
      <c r="C305" s="4"/>
      <c r="D305" s="4"/>
      <c r="E305" s="57"/>
      <c r="F305" s="5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4"/>
      <c r="B306" s="4"/>
      <c r="C306" s="4"/>
      <c r="D306" s="4"/>
      <c r="E306" s="57"/>
      <c r="F306" s="5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4"/>
      <c r="B307" s="4"/>
      <c r="C307" s="4"/>
      <c r="D307" s="4"/>
      <c r="E307" s="57"/>
      <c r="F307" s="5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4"/>
      <c r="B308" s="4"/>
      <c r="C308" s="4"/>
      <c r="D308" s="4"/>
      <c r="E308" s="57"/>
      <c r="F308" s="5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4"/>
      <c r="B309" s="4"/>
      <c r="C309" s="4"/>
      <c r="D309" s="4"/>
      <c r="E309" s="57"/>
      <c r="F309" s="5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4"/>
      <c r="B310" s="4"/>
      <c r="C310" s="4"/>
      <c r="D310" s="4"/>
      <c r="E310" s="57"/>
      <c r="F310" s="5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4"/>
      <c r="B311" s="4"/>
      <c r="C311" s="4"/>
      <c r="D311" s="4"/>
      <c r="E311" s="57"/>
      <c r="F311" s="5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4"/>
      <c r="B312" s="4"/>
      <c r="C312" s="4"/>
      <c r="D312" s="4"/>
      <c r="E312" s="57"/>
      <c r="F312" s="5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4"/>
      <c r="B313" s="4"/>
      <c r="C313" s="4"/>
      <c r="D313" s="4"/>
      <c r="E313" s="57"/>
      <c r="F313" s="5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4"/>
      <c r="B314" s="4"/>
      <c r="C314" s="4"/>
      <c r="D314" s="4"/>
      <c r="E314" s="57"/>
      <c r="F314" s="5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4"/>
      <c r="B315" s="4"/>
      <c r="C315" s="4"/>
      <c r="D315" s="4"/>
      <c r="E315" s="57"/>
      <c r="F315" s="5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4"/>
      <c r="B316" s="4"/>
      <c r="C316" s="4"/>
      <c r="D316" s="4"/>
      <c r="E316" s="57"/>
      <c r="F316" s="5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4"/>
      <c r="B317" s="4"/>
      <c r="C317" s="4"/>
      <c r="D317" s="4"/>
      <c r="E317" s="57"/>
      <c r="F317" s="5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4"/>
      <c r="B318" s="4"/>
      <c r="C318" s="4"/>
      <c r="D318" s="4"/>
      <c r="E318" s="57"/>
      <c r="F318" s="5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4"/>
      <c r="B319" s="4"/>
      <c r="C319" s="4"/>
      <c r="D319" s="4"/>
      <c r="E319" s="57"/>
      <c r="F319" s="5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4"/>
      <c r="B320" s="4"/>
      <c r="C320" s="4"/>
      <c r="D320" s="4"/>
      <c r="E320" s="57"/>
      <c r="F320" s="5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4"/>
      <c r="B321" s="4"/>
      <c r="C321" s="4"/>
      <c r="D321" s="4"/>
      <c r="E321" s="57"/>
      <c r="F321" s="5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4"/>
      <c r="B322" s="4"/>
      <c r="C322" s="4"/>
      <c r="D322" s="4"/>
      <c r="E322" s="57"/>
      <c r="F322" s="5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4"/>
      <c r="B323" s="4"/>
      <c r="C323" s="4"/>
      <c r="D323" s="4"/>
      <c r="E323" s="57"/>
      <c r="F323" s="5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4"/>
      <c r="B324" s="4"/>
      <c r="C324" s="4"/>
      <c r="D324" s="4"/>
      <c r="E324" s="57"/>
      <c r="F324" s="5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4"/>
      <c r="B325" s="4"/>
      <c r="C325" s="4"/>
      <c r="D325" s="4"/>
      <c r="E325" s="57"/>
      <c r="F325" s="5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4"/>
      <c r="B326" s="4"/>
      <c r="C326" s="4"/>
      <c r="D326" s="4"/>
      <c r="E326" s="57"/>
      <c r="F326" s="5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4"/>
      <c r="B327" s="4"/>
      <c r="C327" s="4"/>
      <c r="D327" s="4"/>
      <c r="E327" s="57"/>
      <c r="F327" s="5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4"/>
      <c r="B328" s="4"/>
      <c r="C328" s="4"/>
      <c r="D328" s="4"/>
      <c r="E328" s="57"/>
      <c r="F328" s="5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4"/>
      <c r="B329" s="4"/>
      <c r="C329" s="4"/>
      <c r="D329" s="4"/>
      <c r="E329" s="57"/>
      <c r="F329" s="5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4"/>
      <c r="B330" s="4"/>
      <c r="C330" s="4"/>
      <c r="D330" s="4"/>
      <c r="E330" s="57"/>
      <c r="F330" s="5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4"/>
      <c r="B331" s="4"/>
      <c r="C331" s="4"/>
      <c r="D331" s="4"/>
      <c r="E331" s="57"/>
      <c r="F331" s="5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4"/>
      <c r="B332" s="4"/>
      <c r="C332" s="4"/>
      <c r="D332" s="4"/>
      <c r="E332" s="57"/>
      <c r="F332" s="5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4"/>
      <c r="B333" s="4"/>
      <c r="C333" s="4"/>
      <c r="D333" s="4"/>
      <c r="E333" s="57"/>
      <c r="F333" s="5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4"/>
      <c r="B334" s="4"/>
      <c r="C334" s="4"/>
      <c r="D334" s="4"/>
      <c r="E334" s="57"/>
      <c r="F334" s="5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4"/>
      <c r="B335" s="4"/>
      <c r="C335" s="4"/>
      <c r="D335" s="4"/>
      <c r="E335" s="57"/>
      <c r="F335" s="5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4"/>
      <c r="B336" s="4"/>
      <c r="C336" s="4"/>
      <c r="D336" s="4"/>
      <c r="E336" s="57"/>
      <c r="F336" s="5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4"/>
      <c r="B337" s="4"/>
      <c r="C337" s="4"/>
      <c r="D337" s="4"/>
      <c r="E337" s="57"/>
      <c r="F337" s="5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4"/>
      <c r="B338" s="4"/>
      <c r="C338" s="4"/>
      <c r="D338" s="4"/>
      <c r="E338" s="57"/>
      <c r="F338" s="5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4"/>
      <c r="B339" s="4"/>
      <c r="C339" s="4"/>
      <c r="D339" s="4"/>
      <c r="E339" s="57"/>
      <c r="F339" s="5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4"/>
      <c r="B340" s="4"/>
      <c r="C340" s="4"/>
      <c r="D340" s="4"/>
      <c r="E340" s="57"/>
      <c r="F340" s="5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4"/>
      <c r="B341" s="4"/>
      <c r="C341" s="4"/>
      <c r="D341" s="4"/>
      <c r="E341" s="57"/>
      <c r="F341" s="5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4"/>
      <c r="B342" s="4"/>
      <c r="C342" s="4"/>
      <c r="D342" s="4"/>
      <c r="E342" s="57"/>
      <c r="F342" s="5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4"/>
      <c r="B343" s="4"/>
      <c r="C343" s="4"/>
      <c r="D343" s="4"/>
      <c r="E343" s="57"/>
      <c r="F343" s="5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4"/>
      <c r="B344" s="4"/>
      <c r="C344" s="4"/>
      <c r="D344" s="4"/>
      <c r="E344" s="57"/>
      <c r="F344" s="5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4"/>
      <c r="B345" s="4"/>
      <c r="C345" s="4"/>
      <c r="D345" s="4"/>
      <c r="E345" s="57"/>
      <c r="F345" s="5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4"/>
      <c r="B346" s="4"/>
      <c r="C346" s="4"/>
      <c r="D346" s="4"/>
      <c r="E346" s="57"/>
      <c r="F346" s="5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4"/>
      <c r="B347" s="4"/>
      <c r="C347" s="4"/>
      <c r="D347" s="4"/>
      <c r="E347" s="57"/>
      <c r="F347" s="5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4"/>
      <c r="B348" s="4"/>
      <c r="C348" s="4"/>
      <c r="D348" s="4"/>
      <c r="E348" s="57"/>
      <c r="F348" s="5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4"/>
      <c r="B349" s="4"/>
      <c r="C349" s="4"/>
      <c r="D349" s="4"/>
      <c r="E349" s="57"/>
      <c r="F349" s="5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4"/>
      <c r="B350" s="4"/>
      <c r="C350" s="4"/>
      <c r="D350" s="4"/>
      <c r="E350" s="57"/>
      <c r="F350" s="5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4"/>
      <c r="B351" s="4"/>
      <c r="C351" s="4"/>
      <c r="D351" s="4"/>
      <c r="E351" s="57"/>
      <c r="F351" s="5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4"/>
      <c r="B352" s="4"/>
      <c r="C352" s="4"/>
      <c r="D352" s="4"/>
      <c r="E352" s="57"/>
      <c r="F352" s="5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4"/>
      <c r="B353" s="4"/>
      <c r="C353" s="4"/>
      <c r="D353" s="4"/>
      <c r="E353" s="57"/>
      <c r="F353" s="5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4"/>
      <c r="B354" s="4"/>
      <c r="C354" s="4"/>
      <c r="D354" s="4"/>
      <c r="E354" s="57"/>
      <c r="F354" s="5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4"/>
      <c r="B355" s="4"/>
      <c r="C355" s="4"/>
      <c r="D355" s="4"/>
      <c r="E355" s="57"/>
      <c r="F355" s="5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4"/>
      <c r="B356" s="4"/>
      <c r="C356" s="4"/>
      <c r="D356" s="4"/>
      <c r="E356" s="57"/>
      <c r="F356" s="5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4"/>
      <c r="B357" s="4"/>
      <c r="C357" s="4"/>
      <c r="D357" s="4"/>
      <c r="E357" s="57"/>
      <c r="F357" s="5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4"/>
      <c r="B358" s="4"/>
      <c r="C358" s="4"/>
      <c r="D358" s="4"/>
      <c r="E358" s="57"/>
      <c r="F358" s="5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4"/>
      <c r="B359" s="4"/>
      <c r="C359" s="4"/>
      <c r="D359" s="4"/>
      <c r="E359" s="57"/>
      <c r="F359" s="5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4"/>
      <c r="B360" s="4"/>
      <c r="C360" s="4"/>
      <c r="D360" s="4"/>
      <c r="E360" s="57"/>
      <c r="F360" s="5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4"/>
      <c r="B361" s="4"/>
      <c r="C361" s="4"/>
      <c r="D361" s="4"/>
      <c r="E361" s="57"/>
      <c r="F361" s="5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4"/>
      <c r="B362" s="4"/>
      <c r="C362" s="4"/>
      <c r="D362" s="4"/>
      <c r="E362" s="57"/>
      <c r="F362" s="5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4"/>
      <c r="B363" s="4"/>
      <c r="C363" s="4"/>
      <c r="D363" s="4"/>
      <c r="E363" s="57"/>
      <c r="F363" s="5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4"/>
      <c r="B364" s="4"/>
      <c r="C364" s="4"/>
      <c r="D364" s="4"/>
      <c r="E364" s="57"/>
      <c r="F364" s="5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4"/>
      <c r="B365" s="4"/>
      <c r="C365" s="4"/>
      <c r="D365" s="4"/>
      <c r="E365" s="57"/>
      <c r="F365" s="5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4"/>
      <c r="B366" s="4"/>
      <c r="C366" s="4"/>
      <c r="D366" s="4"/>
      <c r="E366" s="57"/>
      <c r="F366" s="5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4"/>
      <c r="B367" s="4"/>
      <c r="C367" s="4"/>
      <c r="D367" s="4"/>
      <c r="E367" s="57"/>
      <c r="F367" s="5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4"/>
      <c r="B368" s="4"/>
      <c r="C368" s="4"/>
      <c r="D368" s="4"/>
      <c r="E368" s="57"/>
      <c r="F368" s="5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4"/>
      <c r="B369" s="4"/>
      <c r="C369" s="4"/>
      <c r="D369" s="4"/>
      <c r="E369" s="57"/>
      <c r="F369" s="5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4"/>
      <c r="B370" s="4"/>
      <c r="C370" s="4"/>
      <c r="D370" s="4"/>
      <c r="E370" s="57"/>
      <c r="F370" s="5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4"/>
      <c r="B371" s="4"/>
      <c r="C371" s="4"/>
      <c r="D371" s="4"/>
      <c r="E371" s="57"/>
      <c r="F371" s="5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4"/>
      <c r="B372" s="4"/>
      <c r="C372" s="4"/>
      <c r="D372" s="4"/>
      <c r="E372" s="57"/>
      <c r="F372" s="5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4"/>
      <c r="B373" s="4"/>
      <c r="C373" s="4"/>
      <c r="D373" s="4"/>
      <c r="E373" s="57"/>
      <c r="F373" s="5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4"/>
      <c r="B374" s="4"/>
      <c r="C374" s="4"/>
      <c r="D374" s="4"/>
      <c r="E374" s="57"/>
      <c r="F374" s="5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4"/>
      <c r="B375" s="4"/>
      <c r="C375" s="4"/>
      <c r="D375" s="4"/>
      <c r="E375" s="57"/>
      <c r="F375" s="5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4"/>
      <c r="B376" s="4"/>
      <c r="C376" s="4"/>
      <c r="D376" s="4"/>
      <c r="E376" s="57"/>
      <c r="F376" s="5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4"/>
      <c r="B377" s="4"/>
      <c r="C377" s="4"/>
      <c r="D377" s="4"/>
      <c r="E377" s="57"/>
      <c r="F377" s="5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4"/>
      <c r="B378" s="4"/>
      <c r="C378" s="4"/>
      <c r="D378" s="4"/>
      <c r="E378" s="57"/>
      <c r="F378" s="5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4"/>
      <c r="B379" s="4"/>
      <c r="C379" s="4"/>
      <c r="D379" s="4"/>
      <c r="E379" s="57"/>
      <c r="F379" s="5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4"/>
      <c r="B380" s="4"/>
      <c r="C380" s="4"/>
      <c r="D380" s="4"/>
      <c r="E380" s="57"/>
      <c r="F380" s="5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4"/>
      <c r="B381" s="4"/>
      <c r="C381" s="4"/>
      <c r="D381" s="4"/>
      <c r="E381" s="57"/>
      <c r="F381" s="5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4"/>
      <c r="B382" s="4"/>
      <c r="C382" s="4"/>
      <c r="D382" s="4"/>
      <c r="E382" s="57"/>
      <c r="F382" s="5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4"/>
      <c r="B383" s="4"/>
      <c r="C383" s="4"/>
      <c r="D383" s="4"/>
      <c r="E383" s="57"/>
      <c r="F383" s="5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4"/>
      <c r="B384" s="4"/>
      <c r="C384" s="4"/>
      <c r="D384" s="4"/>
      <c r="E384" s="57"/>
      <c r="F384" s="5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4"/>
      <c r="B385" s="4"/>
      <c r="C385" s="4"/>
      <c r="D385" s="4"/>
      <c r="E385" s="57"/>
      <c r="F385" s="5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4"/>
      <c r="B386" s="4"/>
      <c r="C386" s="4"/>
      <c r="D386" s="4"/>
      <c r="E386" s="57"/>
      <c r="F386" s="5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4"/>
      <c r="B387" s="4"/>
      <c r="C387" s="4"/>
      <c r="D387" s="4"/>
      <c r="E387" s="57"/>
      <c r="F387" s="5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4"/>
      <c r="B388" s="4"/>
      <c r="C388" s="4"/>
      <c r="D388" s="4"/>
      <c r="E388" s="57"/>
      <c r="F388" s="5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4"/>
      <c r="B389" s="4"/>
      <c r="C389" s="4"/>
      <c r="D389" s="4"/>
      <c r="E389" s="57"/>
      <c r="F389" s="5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4"/>
      <c r="B390" s="4"/>
      <c r="C390" s="4"/>
      <c r="D390" s="4"/>
      <c r="E390" s="57"/>
      <c r="F390" s="5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4"/>
      <c r="B391" s="4"/>
      <c r="C391" s="4"/>
      <c r="D391" s="4"/>
      <c r="E391" s="57"/>
      <c r="F391" s="5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4"/>
      <c r="B392" s="4"/>
      <c r="C392" s="4"/>
      <c r="D392" s="4"/>
      <c r="E392" s="57"/>
      <c r="F392" s="5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4"/>
      <c r="B393" s="4"/>
      <c r="C393" s="4"/>
      <c r="D393" s="4"/>
      <c r="E393" s="57"/>
      <c r="F393" s="5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4"/>
      <c r="B394" s="4"/>
      <c r="C394" s="4"/>
      <c r="D394" s="4"/>
      <c r="E394" s="57"/>
      <c r="F394" s="5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4"/>
      <c r="B395" s="4"/>
      <c r="C395" s="4"/>
      <c r="D395" s="4"/>
      <c r="E395" s="57"/>
      <c r="F395" s="5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4"/>
      <c r="B396" s="4"/>
      <c r="C396" s="4"/>
      <c r="D396" s="4"/>
      <c r="E396" s="57"/>
      <c r="F396" s="5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4"/>
      <c r="B397" s="4"/>
      <c r="C397" s="4"/>
      <c r="D397" s="4"/>
      <c r="E397" s="57"/>
      <c r="F397" s="5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4"/>
      <c r="B398" s="4"/>
      <c r="C398" s="4"/>
      <c r="D398" s="4"/>
      <c r="E398" s="57"/>
      <c r="F398" s="5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4"/>
      <c r="B399" s="4"/>
      <c r="C399" s="4"/>
      <c r="D399" s="4"/>
      <c r="E399" s="57"/>
      <c r="F399" s="5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4"/>
      <c r="B400" s="4"/>
      <c r="C400" s="4"/>
      <c r="D400" s="4"/>
      <c r="E400" s="57"/>
      <c r="F400" s="5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4"/>
      <c r="B401" s="4"/>
      <c r="C401" s="4"/>
      <c r="D401" s="4"/>
      <c r="E401" s="57"/>
      <c r="F401" s="5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4"/>
      <c r="B402" s="4"/>
      <c r="C402" s="4"/>
      <c r="D402" s="4"/>
      <c r="E402" s="57"/>
      <c r="F402" s="5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4"/>
      <c r="B403" s="4"/>
      <c r="C403" s="4"/>
      <c r="D403" s="4"/>
      <c r="E403" s="57"/>
      <c r="F403" s="5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4"/>
      <c r="B404" s="4"/>
      <c r="C404" s="4"/>
      <c r="D404" s="4"/>
      <c r="E404" s="57"/>
      <c r="F404" s="5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4"/>
      <c r="B405" s="4"/>
      <c r="C405" s="4"/>
      <c r="D405" s="4"/>
      <c r="E405" s="57"/>
      <c r="F405" s="5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4"/>
      <c r="B406" s="4"/>
      <c r="C406" s="4"/>
      <c r="D406" s="4"/>
      <c r="E406" s="57"/>
      <c r="F406" s="5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4"/>
      <c r="B407" s="4"/>
      <c r="C407" s="4"/>
      <c r="D407" s="4"/>
      <c r="E407" s="57"/>
      <c r="F407" s="5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4"/>
      <c r="B408" s="4"/>
      <c r="C408" s="4"/>
      <c r="D408" s="4"/>
      <c r="E408" s="57"/>
      <c r="F408" s="5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4"/>
      <c r="B409" s="4"/>
      <c r="C409" s="4"/>
      <c r="D409" s="4"/>
      <c r="E409" s="57"/>
      <c r="F409" s="5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4"/>
      <c r="B410" s="4"/>
      <c r="C410" s="4"/>
      <c r="D410" s="4"/>
      <c r="E410" s="57"/>
      <c r="F410" s="5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4"/>
      <c r="B411" s="4"/>
      <c r="C411" s="4"/>
      <c r="D411" s="4"/>
      <c r="E411" s="57"/>
      <c r="F411" s="5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4"/>
      <c r="B412" s="4"/>
      <c r="C412" s="4"/>
      <c r="D412" s="4"/>
      <c r="E412" s="57"/>
      <c r="F412" s="5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4"/>
      <c r="B413" s="4"/>
      <c r="C413" s="4"/>
      <c r="D413" s="4"/>
      <c r="E413" s="57"/>
      <c r="F413" s="5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4"/>
      <c r="B414" s="4"/>
      <c r="C414" s="4"/>
      <c r="D414" s="4"/>
      <c r="E414" s="57"/>
      <c r="F414" s="5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4"/>
      <c r="B415" s="4"/>
      <c r="C415" s="4"/>
      <c r="D415" s="4"/>
      <c r="E415" s="57"/>
      <c r="F415" s="5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4"/>
      <c r="B416" s="4"/>
      <c r="C416" s="4"/>
      <c r="D416" s="4"/>
      <c r="E416" s="57"/>
      <c r="F416" s="5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4"/>
      <c r="B417" s="4"/>
      <c r="C417" s="4"/>
      <c r="D417" s="4"/>
      <c r="E417" s="57"/>
      <c r="F417" s="5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4"/>
      <c r="B418" s="4"/>
      <c r="C418" s="4"/>
      <c r="D418" s="4"/>
      <c r="E418" s="57"/>
      <c r="F418" s="5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4"/>
      <c r="B419" s="4"/>
      <c r="C419" s="4"/>
      <c r="D419" s="4"/>
      <c r="E419" s="57"/>
      <c r="F419" s="5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4"/>
      <c r="B420" s="4"/>
      <c r="C420" s="4"/>
      <c r="D420" s="4"/>
      <c r="E420" s="57"/>
      <c r="F420" s="5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4"/>
      <c r="B421" s="4"/>
      <c r="C421" s="4"/>
      <c r="D421" s="4"/>
      <c r="E421" s="57"/>
      <c r="F421" s="5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4"/>
      <c r="B422" s="4"/>
      <c r="C422" s="4"/>
      <c r="D422" s="4"/>
      <c r="E422" s="57"/>
      <c r="F422" s="5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4"/>
      <c r="B423" s="4"/>
      <c r="C423" s="4"/>
      <c r="D423" s="4"/>
      <c r="E423" s="57"/>
      <c r="F423" s="5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4"/>
      <c r="B424" s="4"/>
      <c r="C424" s="4"/>
      <c r="D424" s="4"/>
      <c r="E424" s="57"/>
      <c r="F424" s="5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4"/>
      <c r="B425" s="4"/>
      <c r="C425" s="4"/>
      <c r="D425" s="4"/>
      <c r="E425" s="57"/>
      <c r="F425" s="5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4"/>
      <c r="B426" s="4"/>
      <c r="C426" s="4"/>
      <c r="D426" s="4"/>
      <c r="E426" s="57"/>
      <c r="F426" s="5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4"/>
      <c r="B427" s="4"/>
      <c r="C427" s="4"/>
      <c r="D427" s="4"/>
      <c r="E427" s="57"/>
      <c r="F427" s="5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4"/>
      <c r="B428" s="4"/>
      <c r="C428" s="4"/>
      <c r="D428" s="4"/>
      <c r="E428" s="57"/>
      <c r="F428" s="5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4"/>
      <c r="B429" s="4"/>
      <c r="C429" s="4"/>
      <c r="D429" s="4"/>
      <c r="E429" s="57"/>
      <c r="F429" s="5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57"/>
      <c r="F430" s="5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57"/>
      <c r="F431" s="5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57"/>
      <c r="F432" s="5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57"/>
      <c r="F433" s="5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57"/>
      <c r="F434" s="5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57"/>
      <c r="F435" s="5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57"/>
      <c r="F436" s="5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57"/>
      <c r="F437" s="5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57"/>
      <c r="F438" s="5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57"/>
      <c r="F439" s="5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57"/>
      <c r="F440" s="5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57"/>
      <c r="F441" s="5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57"/>
      <c r="F442" s="5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57"/>
      <c r="F443" s="5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57"/>
      <c r="F444" s="5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57"/>
      <c r="F445" s="5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57"/>
      <c r="F446" s="5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57"/>
      <c r="F447" s="5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57"/>
      <c r="F448" s="5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57"/>
      <c r="F449" s="5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57"/>
      <c r="F450" s="5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57"/>
      <c r="F451" s="5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57"/>
      <c r="F452" s="5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57"/>
      <c r="F453" s="5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57"/>
      <c r="F454" s="5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57"/>
      <c r="F455" s="5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57"/>
      <c r="F456" s="5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57"/>
      <c r="F457" s="5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57"/>
      <c r="F458" s="5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57"/>
      <c r="F459" s="5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57"/>
      <c r="F460" s="5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57"/>
      <c r="F461" s="5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57"/>
      <c r="F462" s="5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57"/>
      <c r="F463" s="5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57"/>
      <c r="F464" s="5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57"/>
      <c r="F465" s="5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57"/>
      <c r="F466" s="5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57"/>
      <c r="F467" s="5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57"/>
      <c r="F468" s="5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57"/>
      <c r="F469" s="5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57"/>
      <c r="F470" s="5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57"/>
      <c r="F471" s="5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57"/>
      <c r="F472" s="5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57"/>
      <c r="F473" s="5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57"/>
      <c r="F474" s="5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57"/>
      <c r="F475" s="5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57"/>
      <c r="F476" s="5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57"/>
      <c r="F477" s="5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57"/>
      <c r="F478" s="5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57"/>
      <c r="F479" s="5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57"/>
      <c r="F480" s="5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57"/>
      <c r="F481" s="5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57"/>
      <c r="F482" s="5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57"/>
      <c r="F483" s="5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57"/>
      <c r="F484" s="5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57"/>
      <c r="F485" s="5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57"/>
      <c r="F486" s="5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57"/>
      <c r="F487" s="5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57"/>
      <c r="F488" s="5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57"/>
      <c r="F489" s="5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57"/>
      <c r="F490" s="5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57"/>
      <c r="F491" s="5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57"/>
      <c r="F492" s="5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57"/>
      <c r="F493" s="5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57"/>
      <c r="F494" s="5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57"/>
      <c r="F495" s="5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57"/>
      <c r="F496" s="5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57"/>
      <c r="F497" s="5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57"/>
      <c r="F498" s="5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57"/>
      <c r="F499" s="5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57"/>
      <c r="F500" s="5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57"/>
      <c r="F501" s="5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57"/>
      <c r="F502" s="5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57"/>
      <c r="F503" s="5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57"/>
      <c r="F504" s="5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57"/>
      <c r="F505" s="5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57"/>
      <c r="F506" s="5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57"/>
      <c r="F507" s="5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57"/>
      <c r="F508" s="5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57"/>
      <c r="F509" s="5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57"/>
      <c r="F510" s="5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57"/>
      <c r="F511" s="5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57"/>
      <c r="F512" s="5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57"/>
      <c r="F513" s="5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57"/>
      <c r="F514" s="5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57"/>
      <c r="F515" s="5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57"/>
      <c r="F516" s="5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57"/>
      <c r="F517" s="5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57"/>
      <c r="F518" s="5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57"/>
      <c r="F519" s="5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57"/>
      <c r="F520" s="5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57"/>
      <c r="F521" s="5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57"/>
      <c r="F522" s="5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57"/>
      <c r="F523" s="5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57"/>
      <c r="F524" s="5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57"/>
      <c r="F525" s="5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57"/>
      <c r="F526" s="5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57"/>
      <c r="F527" s="5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57"/>
      <c r="F528" s="5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57"/>
      <c r="F529" s="5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57"/>
      <c r="F530" s="5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57"/>
      <c r="F531" s="5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57"/>
      <c r="F532" s="5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57"/>
      <c r="F533" s="5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57"/>
      <c r="F534" s="5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57"/>
      <c r="F535" s="5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57"/>
      <c r="F536" s="5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57"/>
      <c r="F537" s="5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57"/>
      <c r="F538" s="5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57"/>
      <c r="F539" s="5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57"/>
      <c r="F540" s="5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57"/>
      <c r="F541" s="5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57"/>
      <c r="F542" s="5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57"/>
      <c r="F543" s="5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57"/>
      <c r="F544" s="5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57"/>
      <c r="F545" s="5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57"/>
      <c r="F546" s="5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57"/>
      <c r="F547" s="5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57"/>
      <c r="F548" s="5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57"/>
      <c r="F549" s="5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57"/>
      <c r="F550" s="5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57"/>
      <c r="F551" s="5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57"/>
      <c r="F552" s="5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57"/>
      <c r="F553" s="5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57"/>
      <c r="F554" s="5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57"/>
      <c r="F555" s="5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57"/>
      <c r="F556" s="5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57"/>
      <c r="F557" s="5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57"/>
      <c r="F558" s="5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57"/>
      <c r="F559" s="5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57"/>
      <c r="F560" s="5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57"/>
      <c r="F561" s="5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57"/>
      <c r="F562" s="5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57"/>
      <c r="F563" s="5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57"/>
      <c r="F564" s="5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57"/>
      <c r="F565" s="5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57"/>
      <c r="F566" s="5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57"/>
      <c r="F567" s="5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57"/>
      <c r="F568" s="5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57"/>
      <c r="F569" s="5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57"/>
      <c r="F570" s="5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57"/>
      <c r="F571" s="5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57"/>
      <c r="F572" s="5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57"/>
      <c r="F573" s="5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57"/>
      <c r="F574" s="5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57"/>
      <c r="F575" s="5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57"/>
      <c r="F576" s="5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57"/>
      <c r="F577" s="5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57"/>
      <c r="F578" s="5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57"/>
      <c r="F579" s="5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57"/>
      <c r="F580" s="5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57"/>
      <c r="F581" s="5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57"/>
      <c r="F582" s="5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57"/>
      <c r="F583" s="5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57"/>
      <c r="F584" s="5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57"/>
      <c r="F585" s="5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57"/>
      <c r="F586" s="5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57"/>
      <c r="F587" s="5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57"/>
      <c r="F588" s="5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57"/>
      <c r="F589" s="5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57"/>
      <c r="F590" s="5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57"/>
      <c r="F591" s="5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57"/>
      <c r="F592" s="5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57"/>
      <c r="F593" s="5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57"/>
      <c r="F594" s="5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57"/>
      <c r="F595" s="5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57"/>
      <c r="F596" s="5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57"/>
      <c r="F597" s="5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57"/>
      <c r="F598" s="5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57"/>
      <c r="F599" s="5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57"/>
      <c r="F600" s="5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57"/>
      <c r="F601" s="5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57"/>
      <c r="F602" s="5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57"/>
      <c r="F603" s="5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57"/>
      <c r="F604" s="5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57"/>
      <c r="F605" s="5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57"/>
      <c r="F606" s="5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57"/>
      <c r="F607" s="5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57"/>
      <c r="F608" s="5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57"/>
      <c r="F609" s="5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57"/>
      <c r="F610" s="5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57"/>
      <c r="F611" s="5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57"/>
      <c r="F612" s="5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57"/>
      <c r="F613" s="5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57"/>
      <c r="F614" s="5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57"/>
      <c r="F615" s="5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57"/>
      <c r="F616" s="5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57"/>
      <c r="F617" s="5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57"/>
      <c r="F618" s="5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57"/>
      <c r="F619" s="5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57"/>
      <c r="F620" s="5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57"/>
      <c r="F621" s="5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57"/>
      <c r="F622" s="5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57"/>
      <c r="F623" s="5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57"/>
      <c r="F624" s="5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57"/>
      <c r="F625" s="5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57"/>
      <c r="F626" s="5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57"/>
      <c r="F627" s="5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57"/>
      <c r="F628" s="5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57"/>
      <c r="F629" s="5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57"/>
      <c r="F630" s="5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57"/>
      <c r="F631" s="5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57"/>
      <c r="F632" s="5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57"/>
      <c r="F633" s="5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57"/>
      <c r="F634" s="5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57"/>
      <c r="F635" s="5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57"/>
      <c r="F636" s="5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57"/>
      <c r="F637" s="5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57"/>
      <c r="F638" s="5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57"/>
      <c r="F639" s="5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57"/>
      <c r="F640" s="5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57"/>
      <c r="F641" s="5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57"/>
      <c r="F642" s="5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57"/>
      <c r="F643" s="5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57"/>
      <c r="F644" s="5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57"/>
      <c r="F645" s="5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57"/>
      <c r="F646" s="5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57"/>
      <c r="F647" s="5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57"/>
      <c r="F648" s="5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57"/>
      <c r="F649" s="5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57"/>
      <c r="F650" s="5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57"/>
      <c r="F651" s="5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57"/>
      <c r="F652" s="5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57"/>
      <c r="F653" s="5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57"/>
      <c r="F654" s="5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57"/>
      <c r="F655" s="5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57"/>
      <c r="F656" s="5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57"/>
      <c r="F657" s="5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57"/>
      <c r="F658" s="5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57"/>
      <c r="F659" s="5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57"/>
      <c r="F660" s="5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57"/>
      <c r="F661" s="5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57"/>
      <c r="F662" s="5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57"/>
      <c r="F663" s="5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57"/>
      <c r="F664" s="5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57"/>
      <c r="F665" s="5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57"/>
      <c r="F666" s="5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57"/>
      <c r="F667" s="5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57"/>
      <c r="F668" s="5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57"/>
      <c r="F669" s="5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57"/>
      <c r="F670" s="5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57"/>
      <c r="F671" s="5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57"/>
      <c r="F672" s="5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57"/>
      <c r="F673" s="5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57"/>
      <c r="F674" s="5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57"/>
      <c r="F675" s="5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57"/>
      <c r="F676" s="5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57"/>
      <c r="F677" s="5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57"/>
      <c r="F678" s="5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57"/>
      <c r="F679" s="5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57"/>
      <c r="F680" s="5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57"/>
      <c r="F681" s="5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57"/>
      <c r="F682" s="5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57"/>
      <c r="F683" s="5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57"/>
      <c r="F684" s="5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57"/>
      <c r="F685" s="5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57"/>
      <c r="F686" s="5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57"/>
      <c r="F687" s="5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57"/>
      <c r="F688" s="5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57"/>
      <c r="F689" s="5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57"/>
      <c r="F690" s="5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57"/>
      <c r="F691" s="5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57"/>
      <c r="F692" s="5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57"/>
      <c r="F693" s="5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57"/>
      <c r="F694" s="5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57"/>
      <c r="F695" s="5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57"/>
      <c r="F696" s="5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57"/>
      <c r="F697" s="5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57"/>
      <c r="F698" s="5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57"/>
      <c r="F699" s="5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57"/>
      <c r="F700" s="5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57"/>
      <c r="F701" s="5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57"/>
      <c r="F702" s="5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57"/>
      <c r="F703" s="5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57"/>
      <c r="F704" s="5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57"/>
      <c r="F705" s="5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57"/>
      <c r="F706" s="5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57"/>
      <c r="F707" s="5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57"/>
      <c r="F708" s="5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57"/>
      <c r="F709" s="5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57"/>
      <c r="F710" s="5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57"/>
      <c r="F711" s="5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57"/>
      <c r="F712" s="5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57"/>
      <c r="F713" s="5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57"/>
      <c r="F714" s="5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57"/>
      <c r="F715" s="5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57"/>
      <c r="F716" s="5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57"/>
      <c r="F717" s="5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57"/>
      <c r="F718" s="5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57"/>
      <c r="F719" s="5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57"/>
      <c r="F720" s="5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57"/>
      <c r="F721" s="5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57"/>
      <c r="F722" s="5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57"/>
      <c r="F723" s="5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57"/>
      <c r="F724" s="5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57"/>
      <c r="F725" s="5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57"/>
      <c r="F726" s="5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57"/>
      <c r="F727" s="5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57"/>
      <c r="F728" s="5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57"/>
      <c r="F729" s="5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57"/>
      <c r="F730" s="5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57"/>
      <c r="F731" s="5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57"/>
      <c r="F732" s="5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57"/>
      <c r="F733" s="5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57"/>
      <c r="F734" s="5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57"/>
      <c r="F735" s="5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57"/>
      <c r="F736" s="5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57"/>
      <c r="F737" s="5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57"/>
      <c r="F738" s="5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57"/>
      <c r="F739" s="5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57"/>
      <c r="F740" s="5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57"/>
      <c r="F741" s="5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57"/>
      <c r="F742" s="5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57"/>
      <c r="F743" s="5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57"/>
      <c r="F744" s="5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57"/>
      <c r="F745" s="5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57"/>
      <c r="F746" s="5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57"/>
      <c r="F747" s="5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57"/>
      <c r="F748" s="5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57"/>
      <c r="F749" s="5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57"/>
      <c r="F750" s="5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57"/>
      <c r="F751" s="5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57"/>
      <c r="F752" s="5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57"/>
      <c r="F753" s="5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57"/>
      <c r="F754" s="5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57"/>
      <c r="F755" s="5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57"/>
      <c r="F756" s="5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57"/>
      <c r="F757" s="5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57"/>
      <c r="F758" s="5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57"/>
      <c r="F759" s="5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57"/>
      <c r="F760" s="5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57"/>
      <c r="F761" s="5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57"/>
      <c r="F762" s="5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57"/>
      <c r="F763" s="5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57"/>
      <c r="F764" s="5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57"/>
      <c r="F765" s="5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57"/>
      <c r="F766" s="5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57"/>
      <c r="F767" s="5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57"/>
      <c r="F768" s="5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57"/>
      <c r="F769" s="5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57"/>
      <c r="F770" s="5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57"/>
      <c r="F771" s="5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57"/>
      <c r="F772" s="5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57"/>
      <c r="F773" s="5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57"/>
      <c r="F774" s="5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57"/>
      <c r="F775" s="5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57"/>
      <c r="F776" s="5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57"/>
      <c r="F777" s="5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57"/>
      <c r="F778" s="5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57"/>
      <c r="F779" s="5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57"/>
      <c r="F780" s="5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57"/>
      <c r="F781" s="5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57"/>
      <c r="F782" s="5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57"/>
      <c r="F783" s="5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57"/>
      <c r="F784" s="5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57"/>
      <c r="F785" s="5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57"/>
      <c r="F786" s="5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57"/>
      <c r="F787" s="5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57"/>
      <c r="F788" s="5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57"/>
      <c r="F789" s="5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57"/>
      <c r="F790" s="5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57"/>
      <c r="F791" s="5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57"/>
      <c r="F792" s="5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57"/>
      <c r="F793" s="5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57"/>
      <c r="F794" s="5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57"/>
      <c r="F795" s="5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57"/>
      <c r="F796" s="5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57"/>
      <c r="F797" s="5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57"/>
      <c r="F798" s="5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57"/>
      <c r="F799" s="5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57"/>
      <c r="F800" s="5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57"/>
      <c r="F801" s="5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57"/>
      <c r="F802" s="5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57"/>
      <c r="F803" s="5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57"/>
      <c r="F804" s="5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57"/>
      <c r="F805" s="5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57"/>
      <c r="F806" s="5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57"/>
      <c r="F807" s="5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57"/>
      <c r="F808" s="5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57"/>
      <c r="F809" s="5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57"/>
      <c r="F810" s="5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57"/>
      <c r="F811" s="5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57"/>
      <c r="F812" s="5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57"/>
      <c r="F813" s="5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57"/>
      <c r="F814" s="5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57"/>
      <c r="F815" s="5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57"/>
      <c r="F816" s="5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57"/>
      <c r="F817" s="5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57"/>
      <c r="F818" s="5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57"/>
      <c r="F819" s="5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57"/>
      <c r="F820" s="5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57"/>
      <c r="F821" s="5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57"/>
      <c r="F822" s="5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57"/>
      <c r="F823" s="5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57"/>
      <c r="F824" s="5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57"/>
      <c r="F825" s="5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57"/>
      <c r="F826" s="5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57"/>
      <c r="F827" s="5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57"/>
      <c r="F828" s="5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57"/>
      <c r="F829" s="5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57"/>
      <c r="F830" s="5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57"/>
      <c r="F831" s="5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57"/>
      <c r="F832" s="5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57"/>
      <c r="F833" s="5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57"/>
      <c r="F834" s="5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57"/>
      <c r="F835" s="5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57"/>
      <c r="F836" s="5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57"/>
      <c r="F837" s="5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57"/>
      <c r="F838" s="5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57"/>
      <c r="F839" s="5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57"/>
      <c r="F840" s="5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57"/>
      <c r="F841" s="5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57"/>
      <c r="F842" s="5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57"/>
      <c r="F843" s="5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57"/>
      <c r="F844" s="5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57"/>
      <c r="F845" s="5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57"/>
      <c r="F846" s="5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57"/>
      <c r="F847" s="5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57"/>
      <c r="F848" s="5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57"/>
      <c r="F849" s="5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57"/>
      <c r="F850" s="5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57"/>
      <c r="F851" s="5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57"/>
      <c r="F852" s="5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57"/>
      <c r="F853" s="5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57"/>
      <c r="F854" s="5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57"/>
      <c r="F855" s="5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57"/>
      <c r="F856" s="5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57"/>
      <c r="F857" s="5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57"/>
      <c r="F858" s="5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57"/>
      <c r="F859" s="5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57"/>
      <c r="F860" s="5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57"/>
      <c r="F861" s="5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57"/>
      <c r="F862" s="5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57"/>
      <c r="F863" s="5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57"/>
      <c r="F864" s="5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57"/>
      <c r="F865" s="5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57"/>
      <c r="F866" s="5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57"/>
      <c r="F867" s="5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57"/>
      <c r="F868" s="5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57"/>
      <c r="F869" s="5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57"/>
      <c r="F870" s="5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57"/>
      <c r="F871" s="5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57"/>
      <c r="F872" s="5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57"/>
      <c r="F873" s="5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57"/>
      <c r="F874" s="5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57"/>
      <c r="F875" s="5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57"/>
      <c r="F876" s="5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57"/>
      <c r="F877" s="5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57"/>
      <c r="F878" s="5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57"/>
      <c r="F879" s="5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57"/>
      <c r="F880" s="5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57"/>
      <c r="F881" s="5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57"/>
      <c r="F882" s="5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57"/>
      <c r="F883" s="5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57"/>
      <c r="F884" s="5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57"/>
      <c r="F885" s="5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57"/>
      <c r="F886" s="5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57"/>
      <c r="F887" s="5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57"/>
      <c r="F888" s="5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57"/>
      <c r="F889" s="5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57"/>
      <c r="F890" s="5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57"/>
      <c r="F891" s="5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57"/>
      <c r="F892" s="5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57"/>
      <c r="F893" s="5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57"/>
      <c r="F894" s="5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57"/>
      <c r="F895" s="5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57"/>
      <c r="F896" s="5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57"/>
      <c r="F897" s="5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57"/>
      <c r="F898" s="5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57"/>
      <c r="F899" s="5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57"/>
      <c r="F900" s="5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57"/>
      <c r="F901" s="5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57"/>
      <c r="F902" s="5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57"/>
      <c r="F903" s="5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57"/>
      <c r="F904" s="5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57"/>
      <c r="F905" s="5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57"/>
      <c r="F906" s="5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57"/>
      <c r="F907" s="5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57"/>
      <c r="F908" s="5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57"/>
      <c r="F909" s="5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57"/>
      <c r="F910" s="5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57"/>
      <c r="F911" s="5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57"/>
      <c r="F912" s="5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57"/>
      <c r="F913" s="5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57"/>
      <c r="F914" s="5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57"/>
      <c r="F915" s="5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57"/>
      <c r="F916" s="5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57"/>
      <c r="F917" s="5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57"/>
      <c r="F918" s="5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57"/>
      <c r="F919" s="5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57"/>
      <c r="F920" s="5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57"/>
      <c r="F921" s="5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57"/>
      <c r="F922" s="5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57"/>
      <c r="F923" s="5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57"/>
      <c r="F924" s="5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57"/>
      <c r="F925" s="5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57"/>
      <c r="F926" s="5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57"/>
      <c r="F927" s="5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57"/>
      <c r="F928" s="5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57"/>
      <c r="F929" s="5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57"/>
      <c r="F930" s="5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57"/>
      <c r="F931" s="5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57"/>
      <c r="F932" s="5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57"/>
      <c r="F933" s="5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57"/>
      <c r="F934" s="5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57"/>
      <c r="F935" s="5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57"/>
      <c r="F936" s="5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57"/>
      <c r="F937" s="5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57"/>
      <c r="F938" s="5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57"/>
      <c r="F939" s="5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57"/>
      <c r="F940" s="5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57"/>
      <c r="F941" s="5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57"/>
      <c r="F942" s="5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57"/>
      <c r="F943" s="5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57"/>
      <c r="F944" s="5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57"/>
      <c r="F945" s="5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57"/>
      <c r="F946" s="5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57"/>
      <c r="F947" s="5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57"/>
      <c r="F948" s="5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57"/>
      <c r="F949" s="5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57"/>
      <c r="F950" s="5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57"/>
      <c r="F951" s="5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57"/>
      <c r="F952" s="5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57"/>
      <c r="F953" s="5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57"/>
      <c r="F954" s="5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57"/>
      <c r="F955" s="5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57"/>
      <c r="F956" s="5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57"/>
      <c r="F957" s="5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57"/>
      <c r="F958" s="5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57"/>
      <c r="F959" s="5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57"/>
      <c r="F960" s="5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57"/>
      <c r="F961" s="5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57"/>
      <c r="F962" s="5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57"/>
      <c r="F963" s="5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57"/>
      <c r="F964" s="5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57"/>
      <c r="F965" s="5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57"/>
      <c r="F966" s="5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57"/>
      <c r="F967" s="5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57"/>
      <c r="F968" s="5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57"/>
      <c r="F969" s="5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57"/>
      <c r="F970" s="5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57"/>
      <c r="F971" s="5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57"/>
      <c r="F972" s="5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57"/>
      <c r="F973" s="5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57"/>
      <c r="F974" s="5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57"/>
      <c r="F975" s="5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57"/>
      <c r="F976" s="5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57"/>
      <c r="F977" s="5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57"/>
      <c r="F978" s="5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57"/>
      <c r="F979" s="5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57"/>
      <c r="F980" s="5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57"/>
      <c r="F981" s="5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57"/>
      <c r="F982" s="5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57"/>
      <c r="F983" s="5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57"/>
      <c r="F984" s="5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57"/>
      <c r="F985" s="5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57"/>
      <c r="F986" s="5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57"/>
      <c r="F987" s="5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57"/>
      <c r="F988" s="5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57"/>
      <c r="F989" s="5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57"/>
      <c r="F990" s="5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57"/>
      <c r="F991" s="5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57"/>
      <c r="F992" s="5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57"/>
      <c r="F993" s="5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57"/>
      <c r="F994" s="5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57"/>
      <c r="F995" s="5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57"/>
      <c r="F996" s="5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57"/>
      <c r="F997" s="5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5">
      <c r="A998" s="4"/>
      <c r="B998" s="4"/>
      <c r="C998" s="4"/>
      <c r="D998" s="4"/>
      <c r="E998" s="57"/>
      <c r="F998" s="5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5">
      <c r="A999" s="4"/>
      <c r="B999" s="4"/>
      <c r="C999" s="4"/>
      <c r="D999" s="4"/>
      <c r="E999" s="57"/>
      <c r="F999" s="5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5">
      <c r="A1000" s="4"/>
      <c r="B1000" s="4"/>
      <c r="C1000" s="4"/>
      <c r="D1000" s="4"/>
      <c r="E1000" s="57"/>
      <c r="F1000" s="5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5.75" customHeight="1" x14ac:dyDescent="0.25">
      <c r="A1001" s="4"/>
      <c r="B1001" s="4"/>
      <c r="C1001" s="4"/>
      <c r="D1001" s="4"/>
      <c r="E1001" s="57"/>
      <c r="F1001" s="5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ht="15.75" customHeight="1" x14ac:dyDescent="0.25">
      <c r="A1002" s="4"/>
      <c r="B1002" s="4"/>
      <c r="C1002" s="4"/>
      <c r="D1002" s="4"/>
      <c r="E1002" s="57"/>
      <c r="F1002" s="5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5.75" customHeight="1" x14ac:dyDescent="0.25">
      <c r="A1003" s="4"/>
      <c r="B1003" s="4"/>
      <c r="C1003" s="4"/>
      <c r="D1003" s="4"/>
      <c r="E1003" s="57"/>
      <c r="F1003" s="5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5.75" customHeight="1" x14ac:dyDescent="0.25">
      <c r="A1004" s="4"/>
      <c r="B1004" s="4"/>
      <c r="C1004" s="4"/>
      <c r="D1004" s="4"/>
      <c r="E1004" s="57"/>
      <c r="F1004" s="5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ht="15.75" customHeight="1" x14ac:dyDescent="0.25">
      <c r="A1005" s="4"/>
      <c r="B1005" s="4"/>
      <c r="C1005" s="4"/>
      <c r="D1005" s="4"/>
      <c r="E1005" s="57"/>
      <c r="F1005" s="5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ht="15.75" customHeight="1" x14ac:dyDescent="0.25">
      <c r="A1006" s="4"/>
      <c r="B1006" s="4"/>
      <c r="C1006" s="4"/>
      <c r="D1006" s="4"/>
      <c r="E1006" s="57"/>
      <c r="F1006" s="5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ht="15.75" customHeight="1" x14ac:dyDescent="0.25">
      <c r="A1007" s="4"/>
      <c r="B1007" s="4"/>
      <c r="C1007" s="4"/>
      <c r="D1007" s="4"/>
      <c r="E1007" s="57"/>
      <c r="F1007" s="5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ht="15.75" customHeight="1" x14ac:dyDescent="0.25">
      <c r="A1008" s="4"/>
      <c r="B1008" s="4"/>
      <c r="C1008" s="4"/>
      <c r="D1008" s="4"/>
      <c r="E1008" s="57"/>
      <c r="F1008" s="57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ht="15.75" customHeight="1" x14ac:dyDescent="0.25">
      <c r="A1009" s="4"/>
      <c r="B1009" s="4"/>
      <c r="C1009" s="4"/>
      <c r="D1009" s="4"/>
      <c r="E1009" s="57"/>
      <c r="F1009" s="57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ht="15.75" customHeight="1" x14ac:dyDescent="0.25">
      <c r="A1010" s="4"/>
      <c r="B1010" s="4"/>
      <c r="C1010" s="4"/>
      <c r="D1010" s="4"/>
      <c r="E1010" s="57"/>
      <c r="F1010" s="57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</sheetData>
  <mergeCells count="5">
    <mergeCell ref="A1:I1"/>
    <mergeCell ref="A3:I3"/>
    <mergeCell ref="C33:H33"/>
    <mergeCell ref="C34:H34"/>
    <mergeCell ref="C35:H35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sweet.dydlinka rabochova</cp:lastModifiedBy>
  <cp:lastPrinted>2023-06-19T18:30:43Z</cp:lastPrinted>
  <dcterms:created xsi:type="dcterms:W3CDTF">2019-06-03T13:28:04Z</dcterms:created>
  <dcterms:modified xsi:type="dcterms:W3CDTF">2023-12-16T09:45:27Z</dcterms:modified>
</cp:coreProperties>
</file>