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3. Rozpočet - standard na výšku" sheetId="1" r:id="rId1"/>
  </sheets>
  <definedNames>
    <definedName name="_xlnm.Print_Titles" localSheetId="0">'3. Rozpočet - standard na výšku'!$10:$12</definedName>
  </definedNames>
  <calcPr fullCalcOnLoad="1"/>
</workbook>
</file>

<file path=xl/sharedStrings.xml><?xml version="1.0" encoding="utf-8"?>
<sst xmlns="http://schemas.openxmlformats.org/spreadsheetml/2006/main" count="66" uniqueCount="51">
  <si>
    <t xml:space="preserve">ROZPOČET  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</si>
  <si>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</si>
  <si>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</si>
  <si>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</si>
  <si>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</si>
  <si>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</si>
  <si>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</si>
  <si>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</si>
  <si>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</si>
  <si>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</si>
  <si>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</si>
  <si>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</si>
  <si>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</si>
  <si>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</si>
  <si>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</si>
  <si>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</si>
  <si>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</si>
  <si>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>m2</t>
  </si>
  <si>
    <t>m</t>
  </si>
  <si>
    <t>Celkem   bez DPH</t>
  </si>
  <si>
    <t>Objednatel:   KSÚS</t>
  </si>
  <si>
    <t xml:space="preserve">Zhotovitel: </t>
  </si>
  <si>
    <t>Celkem  s  DPH</t>
  </si>
  <si>
    <t>Vozovky</t>
  </si>
  <si>
    <t>Řezání asfalt.krytu vozovky hloubky 5 cm</t>
  </si>
  <si>
    <t>bm</t>
  </si>
  <si>
    <t>Frézování ploch do hloubky 6 cm</t>
  </si>
  <si>
    <t>t</t>
  </si>
  <si>
    <t>Zalévání spar asfaltovou zálivkou</t>
  </si>
  <si>
    <t>Dopravní značení</t>
  </si>
  <si>
    <t>DIO</t>
  </si>
  <si>
    <t>ks</t>
  </si>
  <si>
    <t>Silniční těleso a odvodnění</t>
  </si>
  <si>
    <t>Bezpečnostní zařízení a vybavení</t>
  </si>
  <si>
    <t>Zpracoval: Jiří Janoušek</t>
  </si>
  <si>
    <t>m3</t>
  </si>
  <si>
    <t>Skládkovné</t>
  </si>
  <si>
    <t>VDZ vodící proužky 12 cm s balotinou</t>
  </si>
  <si>
    <t>Krajnice nezpevněná-seřezávání s naložením</t>
  </si>
  <si>
    <t>Dopravné na skládku do 10 km</t>
  </si>
  <si>
    <t>Krajnice nezpevněná-zřízení ze štěrkodrti tl. 8 cm</t>
  </si>
  <si>
    <t>Čistění vozovek metením strojně samosběrem</t>
  </si>
  <si>
    <t>Středně velkoploš. úpravy asfalt. vrstev  1000-10000 m2,tloušťka 5cm +spojovací asf.postřik</t>
  </si>
  <si>
    <t>Objekt : silnice III/2754</t>
  </si>
  <si>
    <t>Místo : od mostního objektu ev.č. 2754-0 v Brodcích až po křižovatku s III/01013</t>
  </si>
  <si>
    <t>Hutněné asf. vrstvy velkoplošné - vyrovnávka 75 kg/m2</t>
  </si>
  <si>
    <t>ocelová svodidla-likvidace</t>
  </si>
  <si>
    <t>ocelová svodidla-zřízení</t>
  </si>
  <si>
    <t>propustek-čistění</t>
  </si>
  <si>
    <t>čela propustku-rekonstrukce</t>
  </si>
  <si>
    <t>Stavba : III/2754 Brodce - kř. III/01013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</si>
</sst>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4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65" fontId="5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tabSelected="1" zoomScalePageLayoutView="0" workbookViewId="0" topLeftCell="A1">
      <selection activeCell="F36" sqref="F36:F42"/>
    </sheetView>
  </sheetViews>
  <sheetFormatPr defaultColWidth="10.5" defaultRowHeight="12" customHeight="1"/>
  <cols>
    <col min="1" max="1" width="3.83203125" style="2" customWidth="1"/>
    <col min="2" max="2" width="12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40" t="s">
        <v>0</v>
      </c>
      <c r="B1" s="40"/>
      <c r="C1" s="40"/>
      <c r="D1" s="40"/>
      <c r="E1" s="40"/>
      <c r="F1" s="40"/>
      <c r="G1" s="40"/>
    </row>
    <row r="2" spans="1:7" s="6" customFormat="1" ht="12.75" customHeight="1">
      <c r="A2" s="7" t="s">
        <v>50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43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20</v>
      </c>
      <c r="B6" s="14"/>
      <c r="C6" s="14"/>
      <c r="D6" s="14"/>
      <c r="E6" s="14"/>
      <c r="F6" s="14"/>
      <c r="G6" s="14"/>
    </row>
    <row r="7" spans="1:7" s="6" customFormat="1" ht="12.75" customHeight="1">
      <c r="A7" s="14" t="s">
        <v>21</v>
      </c>
      <c r="B7" s="14"/>
      <c r="C7" s="14"/>
      <c r="D7" s="14"/>
      <c r="E7" s="14"/>
      <c r="F7" s="14"/>
      <c r="G7" s="14" t="s">
        <v>34</v>
      </c>
    </row>
    <row r="8" spans="1:7" s="6" customFormat="1" ht="12.75" customHeight="1">
      <c r="A8" s="14" t="s">
        <v>44</v>
      </c>
      <c r="B8" s="15"/>
      <c r="C8" s="15"/>
      <c r="D8" s="15"/>
      <c r="E8" s="16"/>
      <c r="F8" s="17"/>
      <c r="G8" s="14"/>
    </row>
    <row r="9" spans="1:7" s="6" customFormat="1" ht="6.75" customHeight="1">
      <c r="A9" s="18"/>
      <c r="B9" s="18"/>
      <c r="C9" s="18"/>
      <c r="D9" s="18"/>
      <c r="E9" s="18"/>
      <c r="F9" s="18"/>
      <c r="G9" s="18"/>
    </row>
    <row r="10" spans="1:7" s="6" customFormat="1" ht="28.5" customHeight="1">
      <c r="A10" s="19" t="s">
        <v>1</v>
      </c>
      <c r="B10" s="19" t="s">
        <v>2</v>
      </c>
      <c r="C10" s="19" t="s">
        <v>3</v>
      </c>
      <c r="D10" s="19" t="s">
        <v>4</v>
      </c>
      <c r="E10" s="19" t="s">
        <v>5</v>
      </c>
      <c r="F10" s="19" t="s">
        <v>6</v>
      </c>
      <c r="G10" s="19" t="s">
        <v>7</v>
      </c>
    </row>
    <row r="11" spans="1:7" s="6" customFormat="1" ht="12.75" customHeight="1" hidden="1">
      <c r="A11" s="19" t="s">
        <v>8</v>
      </c>
      <c r="B11" s="19" t="s">
        <v>9</v>
      </c>
      <c r="C11" s="19" t="s">
        <v>10</v>
      </c>
      <c r="D11" s="19" t="s">
        <v>11</v>
      </c>
      <c r="E11" s="19" t="s">
        <v>12</v>
      </c>
      <c r="F11" s="19" t="s">
        <v>13</v>
      </c>
      <c r="G11" s="19" t="s">
        <v>14</v>
      </c>
    </row>
    <row r="12" spans="1:7" s="6" customFormat="1" ht="5.25" customHeight="1">
      <c r="A12" s="18"/>
      <c r="B12" s="18"/>
      <c r="C12" s="18"/>
      <c r="D12" s="18"/>
      <c r="E12" s="18"/>
      <c r="F12" s="18"/>
      <c r="G12" s="18"/>
    </row>
    <row r="13" spans="1:7" s="6" customFormat="1" ht="30.75" customHeight="1">
      <c r="A13" s="20"/>
      <c r="B13" s="21" t="s">
        <v>15</v>
      </c>
      <c r="C13" s="21" t="s">
        <v>16</v>
      </c>
      <c r="D13" s="21"/>
      <c r="E13" s="22"/>
      <c r="F13" s="23"/>
      <c r="G13" s="23">
        <f>G14+G23+G35+G28+G45</f>
        <v>0</v>
      </c>
    </row>
    <row r="14" spans="1:7" s="6" customFormat="1" ht="28.5" customHeight="1">
      <c r="A14" s="24"/>
      <c r="B14" s="25">
        <v>2</v>
      </c>
      <c r="C14" s="25" t="s">
        <v>23</v>
      </c>
      <c r="D14" s="25"/>
      <c r="E14" s="26"/>
      <c r="F14" s="27"/>
      <c r="G14" s="27">
        <f>SUM(G15:G21)</f>
        <v>0</v>
      </c>
    </row>
    <row r="15" spans="1:7" s="6" customFormat="1" ht="24" customHeight="1">
      <c r="A15" s="28">
        <v>1</v>
      </c>
      <c r="B15" s="29">
        <v>22811</v>
      </c>
      <c r="C15" s="29" t="s">
        <v>24</v>
      </c>
      <c r="D15" s="29" t="s">
        <v>25</v>
      </c>
      <c r="E15" s="30">
        <v>12</v>
      </c>
      <c r="F15" s="31"/>
      <c r="G15" s="31">
        <f aca="true" t="shared" si="0" ref="G15:G21">E15*F15</f>
        <v>0</v>
      </c>
    </row>
    <row r="16" spans="1:7" s="6" customFormat="1" ht="24" customHeight="1">
      <c r="A16" s="28">
        <v>2</v>
      </c>
      <c r="B16" s="29">
        <v>22615</v>
      </c>
      <c r="C16" s="29" t="s">
        <v>26</v>
      </c>
      <c r="D16" s="29" t="s">
        <v>17</v>
      </c>
      <c r="E16" s="30">
        <v>25</v>
      </c>
      <c r="F16" s="31"/>
      <c r="G16" s="31">
        <f t="shared" si="0"/>
        <v>0</v>
      </c>
    </row>
    <row r="17" spans="1:7" s="6" customFormat="1" ht="24" customHeight="1">
      <c r="A17" s="28">
        <v>3</v>
      </c>
      <c r="B17" s="29">
        <v>21810</v>
      </c>
      <c r="C17" s="29" t="s">
        <v>45</v>
      </c>
      <c r="D17" s="29" t="s">
        <v>27</v>
      </c>
      <c r="E17" s="30">
        <v>660</v>
      </c>
      <c r="F17" s="31"/>
      <c r="G17" s="31">
        <f t="shared" si="0"/>
        <v>0</v>
      </c>
    </row>
    <row r="18" spans="1:7" s="6" customFormat="1" ht="24" customHeight="1">
      <c r="A18" s="28">
        <v>4</v>
      </c>
      <c r="B18" s="29">
        <v>21820</v>
      </c>
      <c r="C18" s="29" t="s">
        <v>42</v>
      </c>
      <c r="D18" s="29" t="s">
        <v>17</v>
      </c>
      <c r="E18" s="30">
        <v>8802</v>
      </c>
      <c r="F18" s="31"/>
      <c r="G18" s="31">
        <f t="shared" si="0"/>
        <v>0</v>
      </c>
    </row>
    <row r="19" spans="1:15" s="6" customFormat="1" ht="24" customHeight="1">
      <c r="A19" s="28">
        <v>5</v>
      </c>
      <c r="B19" s="29">
        <v>22831</v>
      </c>
      <c r="C19" s="29" t="s">
        <v>28</v>
      </c>
      <c r="D19" s="29" t="s">
        <v>25</v>
      </c>
      <c r="E19" s="30">
        <v>1443</v>
      </c>
      <c r="F19" s="31"/>
      <c r="G19" s="31">
        <f t="shared" si="0"/>
        <v>0</v>
      </c>
      <c r="I19" s="36"/>
      <c r="J19" s="37"/>
      <c r="K19" s="37"/>
      <c r="L19" s="37"/>
      <c r="M19" s="38"/>
      <c r="N19" s="39"/>
      <c r="O19" s="39"/>
    </row>
    <row r="20" spans="1:15" s="6" customFormat="1" ht="24" customHeight="1">
      <c r="A20" s="28"/>
      <c r="B20" s="29"/>
      <c r="C20" s="29"/>
      <c r="D20" s="29"/>
      <c r="E20" s="30"/>
      <c r="F20" s="31"/>
      <c r="G20" s="31">
        <f t="shared" si="0"/>
        <v>0</v>
      </c>
      <c r="I20" s="36"/>
      <c r="J20" s="37"/>
      <c r="K20" s="37"/>
      <c r="L20" s="37"/>
      <c r="M20" s="38"/>
      <c r="N20" s="39"/>
      <c r="O20" s="39"/>
    </row>
    <row r="21" spans="1:15" s="6" customFormat="1" ht="24" customHeight="1">
      <c r="A21" s="28"/>
      <c r="B21" s="29"/>
      <c r="C21" s="29"/>
      <c r="D21" s="29"/>
      <c r="E21" s="30"/>
      <c r="F21" s="31"/>
      <c r="G21" s="31">
        <f t="shared" si="0"/>
        <v>0</v>
      </c>
      <c r="I21" s="36"/>
      <c r="J21" s="37"/>
      <c r="K21" s="37"/>
      <c r="L21" s="37"/>
      <c r="M21" s="38"/>
      <c r="N21" s="39"/>
      <c r="O21" s="39"/>
    </row>
    <row r="22" spans="1:9" s="6" customFormat="1" ht="24" customHeight="1">
      <c r="A22" s="36"/>
      <c r="B22" s="37"/>
      <c r="C22" s="37"/>
      <c r="D22" s="37"/>
      <c r="E22" s="38"/>
      <c r="F22" s="39"/>
      <c r="G22" s="39"/>
      <c r="I22" s="27"/>
    </row>
    <row r="23" spans="1:7" s="6" customFormat="1" ht="28.5" customHeight="1">
      <c r="A23" s="24"/>
      <c r="B23" s="25">
        <v>3</v>
      </c>
      <c r="C23" s="25" t="s">
        <v>29</v>
      </c>
      <c r="D23" s="25"/>
      <c r="E23" s="26"/>
      <c r="F23" s="27"/>
      <c r="G23" s="27">
        <f>SUM(G24:G26)</f>
        <v>0</v>
      </c>
    </row>
    <row r="24" spans="1:7" s="6" customFormat="1" ht="19.5" customHeight="1">
      <c r="A24" s="28">
        <v>8</v>
      </c>
      <c r="B24" s="29">
        <v>37712</v>
      </c>
      <c r="C24" s="29" t="s">
        <v>37</v>
      </c>
      <c r="D24" s="29" t="s">
        <v>25</v>
      </c>
      <c r="E24" s="30">
        <v>2886</v>
      </c>
      <c r="F24" s="31"/>
      <c r="G24" s="31">
        <f>E24*F24</f>
        <v>0</v>
      </c>
    </row>
    <row r="25" spans="1:7" s="6" customFormat="1" ht="18.75" customHeight="1">
      <c r="A25" s="28">
        <v>9</v>
      </c>
      <c r="B25" s="29"/>
      <c r="C25" s="29" t="s">
        <v>30</v>
      </c>
      <c r="D25" s="29" t="s">
        <v>31</v>
      </c>
      <c r="E25" s="30">
        <v>1</v>
      </c>
      <c r="F25" s="31"/>
      <c r="G25" s="31">
        <f>E25*F25</f>
        <v>0</v>
      </c>
    </row>
    <row r="26" spans="1:7" s="6" customFormat="1" ht="18" customHeight="1">
      <c r="A26" s="28"/>
      <c r="B26" s="29"/>
      <c r="C26" s="29"/>
      <c r="D26" s="29" t="s">
        <v>18</v>
      </c>
      <c r="E26" s="30"/>
      <c r="F26" s="31"/>
      <c r="G26" s="31">
        <f>E26*F26</f>
        <v>0</v>
      </c>
    </row>
    <row r="27" spans="1:7" s="6" customFormat="1" ht="18" customHeight="1">
      <c r="A27" s="36"/>
      <c r="B27" s="37"/>
      <c r="C27" s="37"/>
      <c r="D27" s="37"/>
      <c r="E27" s="38"/>
      <c r="F27" s="39"/>
      <c r="G27" s="39"/>
    </row>
    <row r="28" spans="1:7" s="6" customFormat="1" ht="28.5" customHeight="1">
      <c r="A28" s="24"/>
      <c r="B28" s="25">
        <v>4</v>
      </c>
      <c r="C28" s="25" t="s">
        <v>33</v>
      </c>
      <c r="D28" s="25"/>
      <c r="E28" s="26"/>
      <c r="F28" s="27"/>
      <c r="G28" s="27">
        <f>SUM(G29:G33)</f>
        <v>0</v>
      </c>
    </row>
    <row r="29" spans="1:7" s="6" customFormat="1" ht="19.5" customHeight="1">
      <c r="A29" s="28">
        <v>10</v>
      </c>
      <c r="B29" s="29">
        <v>41910</v>
      </c>
      <c r="C29" s="29" t="s">
        <v>46</v>
      </c>
      <c r="D29" s="29" t="s">
        <v>25</v>
      </c>
      <c r="E29" s="30">
        <v>48</v>
      </c>
      <c r="F29" s="31"/>
      <c r="G29" s="31">
        <f>E29*F29</f>
        <v>0</v>
      </c>
    </row>
    <row r="30" spans="1:7" s="6" customFormat="1" ht="19.5" customHeight="1">
      <c r="A30" s="28">
        <v>11</v>
      </c>
      <c r="B30" s="29">
        <v>41310</v>
      </c>
      <c r="C30" s="29" t="s">
        <v>47</v>
      </c>
      <c r="D30" s="29" t="s">
        <v>25</v>
      </c>
      <c r="E30" s="30">
        <v>56</v>
      </c>
      <c r="F30" s="31"/>
      <c r="G30" s="31">
        <f>E30*F30</f>
        <v>0</v>
      </c>
    </row>
    <row r="31" spans="1:7" s="6" customFormat="1" ht="19.5" customHeight="1">
      <c r="A31" s="28"/>
      <c r="B31" s="29"/>
      <c r="C31" s="29"/>
      <c r="D31" s="29" t="s">
        <v>31</v>
      </c>
      <c r="E31" s="30"/>
      <c r="F31" s="31"/>
      <c r="G31" s="31">
        <f>E31*F31</f>
        <v>0</v>
      </c>
    </row>
    <row r="32" spans="1:7" s="6" customFormat="1" ht="18.75" customHeight="1">
      <c r="A32" s="28"/>
      <c r="B32" s="29"/>
      <c r="C32" s="29"/>
      <c r="D32" s="29" t="s">
        <v>17</v>
      </c>
      <c r="E32" s="30"/>
      <c r="F32" s="31"/>
      <c r="G32" s="31">
        <f>E32*F32</f>
        <v>0</v>
      </c>
    </row>
    <row r="33" spans="1:7" s="6" customFormat="1" ht="18" customHeight="1">
      <c r="A33" s="28"/>
      <c r="B33" s="29"/>
      <c r="C33" s="29"/>
      <c r="D33" s="29" t="s">
        <v>18</v>
      </c>
      <c r="E33" s="30"/>
      <c r="F33" s="31"/>
      <c r="G33" s="31">
        <f>E33*F33</f>
        <v>0</v>
      </c>
    </row>
    <row r="34" spans="1:7" s="6" customFormat="1" ht="18" customHeight="1">
      <c r="A34" s="36"/>
      <c r="B34" s="37"/>
      <c r="C34" s="37"/>
      <c r="D34" s="37"/>
      <c r="E34" s="38"/>
      <c r="F34" s="39"/>
      <c r="G34" s="39"/>
    </row>
    <row r="35" spans="1:7" s="6" customFormat="1" ht="28.5" customHeight="1">
      <c r="A35" s="24"/>
      <c r="B35" s="25">
        <v>5</v>
      </c>
      <c r="C35" s="25" t="s">
        <v>32</v>
      </c>
      <c r="D35" s="25"/>
      <c r="E35" s="26"/>
      <c r="F35" s="27"/>
      <c r="G35" s="27">
        <f>SUM(G36:G43)</f>
        <v>0</v>
      </c>
    </row>
    <row r="36" spans="1:7" s="6" customFormat="1" ht="24" customHeight="1">
      <c r="A36" s="28">
        <v>12</v>
      </c>
      <c r="B36" s="29">
        <v>51321</v>
      </c>
      <c r="C36" s="29" t="s">
        <v>38</v>
      </c>
      <c r="D36" s="29" t="s">
        <v>17</v>
      </c>
      <c r="E36" s="30">
        <v>1443</v>
      </c>
      <c r="F36" s="31"/>
      <c r="G36" s="31">
        <f aca="true" t="shared" si="1" ref="G36:G43">E36*F36</f>
        <v>0</v>
      </c>
    </row>
    <row r="37" spans="1:7" s="6" customFormat="1" ht="24" customHeight="1">
      <c r="A37" s="28">
        <v>13</v>
      </c>
      <c r="B37" s="29">
        <v>51359</v>
      </c>
      <c r="C37" s="29" t="s">
        <v>39</v>
      </c>
      <c r="D37" s="29" t="s">
        <v>35</v>
      </c>
      <c r="E37" s="30">
        <v>105</v>
      </c>
      <c r="F37" s="31"/>
      <c r="G37" s="31">
        <f t="shared" si="1"/>
        <v>0</v>
      </c>
    </row>
    <row r="38" spans="1:7" s="6" customFormat="1" ht="24" customHeight="1">
      <c r="A38" s="28">
        <v>14</v>
      </c>
      <c r="B38" s="29">
        <v>51361</v>
      </c>
      <c r="C38" s="29" t="s">
        <v>36</v>
      </c>
      <c r="D38" s="29" t="s">
        <v>27</v>
      </c>
      <c r="E38" s="30">
        <v>70</v>
      </c>
      <c r="F38" s="31"/>
      <c r="G38" s="31">
        <f t="shared" si="1"/>
        <v>0</v>
      </c>
    </row>
    <row r="39" spans="1:7" s="6" customFormat="1" ht="24" customHeight="1">
      <c r="A39" s="28">
        <v>15</v>
      </c>
      <c r="B39" s="29">
        <v>2011</v>
      </c>
      <c r="C39" s="29" t="s">
        <v>41</v>
      </c>
      <c r="D39" s="29" t="s">
        <v>17</v>
      </c>
      <c r="E39" s="30">
        <v>8802</v>
      </c>
      <c r="F39" s="31"/>
      <c r="G39" s="31">
        <f t="shared" si="1"/>
        <v>0</v>
      </c>
    </row>
    <row r="40" spans="1:7" s="6" customFormat="1" ht="24" customHeight="1">
      <c r="A40" s="28">
        <v>16</v>
      </c>
      <c r="B40" s="29">
        <v>51720</v>
      </c>
      <c r="C40" s="29" t="s">
        <v>40</v>
      </c>
      <c r="D40" s="29" t="s">
        <v>17</v>
      </c>
      <c r="E40" s="30">
        <v>1443</v>
      </c>
      <c r="F40" s="31"/>
      <c r="G40" s="31">
        <f t="shared" si="1"/>
        <v>0</v>
      </c>
    </row>
    <row r="41" spans="1:7" s="6" customFormat="1" ht="24" customHeight="1">
      <c r="A41" s="28">
        <v>17</v>
      </c>
      <c r="B41" s="29">
        <v>55110</v>
      </c>
      <c r="C41" s="29" t="s">
        <v>48</v>
      </c>
      <c r="D41" s="29" t="s">
        <v>25</v>
      </c>
      <c r="E41" s="30">
        <v>10</v>
      </c>
      <c r="F41" s="31"/>
      <c r="G41" s="31">
        <f t="shared" si="1"/>
        <v>0</v>
      </c>
    </row>
    <row r="42" spans="1:7" s="6" customFormat="1" ht="21.75" customHeight="1">
      <c r="A42" s="28">
        <v>18</v>
      </c>
      <c r="B42" s="29"/>
      <c r="C42" s="29" t="s">
        <v>49</v>
      </c>
      <c r="D42" s="29" t="s">
        <v>31</v>
      </c>
      <c r="E42" s="30">
        <v>2</v>
      </c>
      <c r="F42" s="31"/>
      <c r="G42" s="31">
        <f t="shared" si="1"/>
        <v>0</v>
      </c>
    </row>
    <row r="43" spans="1:7" s="6" customFormat="1" ht="21.75" customHeight="1">
      <c r="A43" s="28"/>
      <c r="B43" s="29"/>
      <c r="C43" s="29"/>
      <c r="D43" s="29"/>
      <c r="E43" s="30"/>
      <c r="F43" s="31"/>
      <c r="G43" s="31">
        <f t="shared" si="1"/>
        <v>0</v>
      </c>
    </row>
    <row r="44" spans="1:7" s="6" customFormat="1" ht="23.25" customHeight="1">
      <c r="A44" s="36"/>
      <c r="B44" s="37"/>
      <c r="C44" s="37"/>
      <c r="D44" s="37"/>
      <c r="E44" s="38"/>
      <c r="F44" s="39"/>
      <c r="G44" s="39"/>
    </row>
    <row r="45" spans="1:7" s="6" customFormat="1" ht="28.5" customHeight="1">
      <c r="A45" s="24"/>
      <c r="B45" s="25">
        <v>8</v>
      </c>
      <c r="C45" s="25"/>
      <c r="D45" s="25"/>
      <c r="E45" s="26"/>
      <c r="F45" s="27"/>
      <c r="G45" s="27">
        <f>SUM(G46:G48)</f>
        <v>0</v>
      </c>
    </row>
    <row r="46" spans="1:7" s="6" customFormat="1" ht="19.5" customHeight="1">
      <c r="A46" s="28">
        <v>18</v>
      </c>
      <c r="B46" s="29"/>
      <c r="C46" s="29"/>
      <c r="D46" s="29"/>
      <c r="E46" s="30"/>
      <c r="F46" s="31"/>
      <c r="G46" s="31">
        <f>E46*F46</f>
        <v>0</v>
      </c>
    </row>
    <row r="47" spans="1:7" s="6" customFormat="1" ht="18.75" customHeight="1">
      <c r="A47" s="28">
        <v>19</v>
      </c>
      <c r="B47" s="29"/>
      <c r="C47" s="29"/>
      <c r="D47" s="29"/>
      <c r="E47" s="30"/>
      <c r="F47" s="31"/>
      <c r="G47" s="31">
        <f>E47*F47</f>
        <v>0</v>
      </c>
    </row>
    <row r="48" spans="1:7" s="6" customFormat="1" ht="18" customHeight="1">
      <c r="A48" s="28"/>
      <c r="B48" s="29"/>
      <c r="C48" s="29"/>
      <c r="D48" s="29" t="s">
        <v>18</v>
      </c>
      <c r="E48" s="30"/>
      <c r="F48" s="31"/>
      <c r="G48" s="31">
        <f>E48*F48</f>
        <v>0</v>
      </c>
    </row>
    <row r="49" spans="1:7" s="6" customFormat="1" ht="23.25" customHeight="1">
      <c r="A49" s="36"/>
      <c r="B49" s="37"/>
      <c r="C49" s="37"/>
      <c r="D49" s="37"/>
      <c r="E49" s="38"/>
      <c r="F49" s="39"/>
      <c r="G49" s="39"/>
    </row>
    <row r="50" spans="1:7" s="6" customFormat="1" ht="30.75" customHeight="1">
      <c r="A50" s="32"/>
      <c r="B50" s="33"/>
      <c r="C50" s="33" t="s">
        <v>19</v>
      </c>
      <c r="D50" s="33"/>
      <c r="E50" s="34"/>
      <c r="F50" s="35"/>
      <c r="G50" s="35">
        <f>G13</f>
        <v>0</v>
      </c>
    </row>
    <row r="51" spans="3:7" ht="12" customHeight="1">
      <c r="C51" s="33"/>
      <c r="G51" s="35"/>
    </row>
    <row r="52" spans="3:7" ht="15" customHeight="1">
      <c r="C52" s="33" t="s">
        <v>22</v>
      </c>
      <c r="G52" s="35">
        <f>G50*1.21</f>
        <v>0</v>
      </c>
    </row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Chmelova Lenka</cp:lastModifiedBy>
  <cp:lastPrinted>2018-04-23T09:48:51Z</cp:lastPrinted>
  <dcterms:created xsi:type="dcterms:W3CDTF">2014-05-16T09:31:30Z</dcterms:created>
  <dcterms:modified xsi:type="dcterms:W3CDTF">2018-04-23T09:49:41Z</dcterms:modified>
  <cp:category/>
  <cp:version/>
  <cp:contentType/>
  <cp:contentStatus/>
</cp:coreProperties>
</file>