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3. Rozpočet - standard na výšku" sheetId="1" r:id="rId1"/>
  </sheets>
  <definedNames>
    <definedName name="_xlnm.Print_Titles" localSheetId="0">'3. Rozpočet - standard na výšku'!$7:$7</definedName>
  </definedNames>
  <calcPr fullCalcOnLoad="1" refMode="R1C1"/>
</workbook>
</file>

<file path=xl/sharedStrings.xml><?xml version="1.0" encoding="utf-8"?>
<sst xmlns="http://schemas.openxmlformats.org/spreadsheetml/2006/main" count="64" uniqueCount="47">
  <si>
    <t xml:space="preserve">ROZPOČET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</si>
  <si>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</si>
  <si>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</si>
  <si>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</si>
  <si>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</si>
  <si>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</si>
  <si>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</si>
  <si>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</si>
  <si>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m2</t>
  </si>
  <si>
    <t>t</t>
  </si>
  <si>
    <t>m</t>
  </si>
  <si>
    <t>kpl</t>
  </si>
  <si>
    <t>Objednatel:   KSÚS Stč kraje přísp.organizace</t>
  </si>
  <si>
    <t>Dopravní opatření po dobu stavby</t>
  </si>
  <si>
    <t>Celkem bez DPH</t>
  </si>
  <si>
    <t>DPH 21%</t>
  </si>
  <si>
    <t>Celkem včetně DPH</t>
  </si>
  <si>
    <t>Krajnice - seřezávání s naložením</t>
  </si>
  <si>
    <t>Poplatek za skládkování</t>
  </si>
  <si>
    <t>m3</t>
  </si>
  <si>
    <t>R-pol.1</t>
  </si>
  <si>
    <t>Úprava napojení na stávající kryt</t>
  </si>
  <si>
    <t>Hutněné asfaltové vrstvy - vyrovnávka</t>
  </si>
  <si>
    <t>R-pol.2</t>
  </si>
  <si>
    <t>Zametení vozovky</t>
  </si>
  <si>
    <t>Doprava na skládku - materiál z krajnic - do 10 km</t>
  </si>
  <si>
    <t>Řezání asfaltového krytu vozovky hloubky do 5cm</t>
  </si>
  <si>
    <t>Zalévání spar zálivkou</t>
  </si>
  <si>
    <t>Odstranění svodidel na propustku</t>
  </si>
  <si>
    <t>Ocelová svodidla - zřízení nově</t>
  </si>
  <si>
    <t xml:space="preserve">Čištění propustku </t>
  </si>
  <si>
    <t>Vybourání stávající římsy propustku (z jedné strany)</t>
  </si>
  <si>
    <t>Poplatek za uložení na skládku</t>
  </si>
  <si>
    <t>Očištění zdiva propustku od mechu a jiné vegetace</t>
  </si>
  <si>
    <t>Oprava čela propustku</t>
  </si>
  <si>
    <t>Nová římsa propustku z betonu vč.bednění a výztuže</t>
  </si>
  <si>
    <t>Vodorovná doprava suti na skládku</t>
  </si>
  <si>
    <t>Frézování živičného krytu  do hloubky 5cm (křižovatka III/1305 - III/33834) vč. odvozu vyfrézovaného materiálu</t>
  </si>
  <si>
    <t xml:space="preserve">Zhotovitel:    </t>
  </si>
  <si>
    <t>Asfaltový beton vrstva obrusná ACO 11 (ABS) tř. I tl 50 mm včetně spojovacího postřiku</t>
  </si>
  <si>
    <t>Dosypání krajnic recyklátem - tl. 8cm</t>
  </si>
  <si>
    <t>Datum</t>
  </si>
  <si>
    <t>Objednavatel:</t>
  </si>
  <si>
    <t>KSÚS SK</t>
  </si>
  <si>
    <t>Hana Konvalinková</t>
  </si>
  <si>
    <t>VDZ - vodící proužky zřízení - s balotinou 12,5cm</t>
  </si>
  <si>
    <t>Stavba:   III/33834 - kř.III/1305 Zbýšov - Klucké Chvalovice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</si>
</sst>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4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 vertical="top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165" fontId="4" fillId="0" borderId="10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166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top"/>
    </xf>
    <xf numFmtId="164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left" vertical="top" wrapText="1"/>
    </xf>
    <xf numFmtId="165" fontId="7" fillId="0" borderId="0" xfId="0" applyNumberFormat="1" applyFont="1" applyFill="1" applyAlignment="1">
      <alignment horizontal="right" vertical="top"/>
    </xf>
    <xf numFmtId="166" fontId="7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 applyProtection="1">
      <alignment horizontal="left" wrapText="1"/>
      <protection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167" fontId="4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PageLayoutView="0" workbookViewId="0" topLeftCell="A1">
      <selection activeCell="F8" sqref="F8"/>
    </sheetView>
  </sheetViews>
  <sheetFormatPr defaultColWidth="10.5" defaultRowHeight="12" customHeight="1"/>
  <cols>
    <col min="1" max="1" width="5.66015625" style="22" customWidth="1"/>
    <col min="2" max="2" width="13.16015625" style="23" customWidth="1"/>
    <col min="3" max="3" width="55" style="23" customWidth="1"/>
    <col min="4" max="4" width="5.5" style="23" customWidth="1"/>
    <col min="5" max="5" width="12.16015625" style="24" customWidth="1"/>
    <col min="6" max="6" width="13" style="25" customWidth="1"/>
    <col min="7" max="7" width="15.83203125" style="25" customWidth="1"/>
    <col min="8" max="8" width="20.5" style="16" customWidth="1"/>
    <col min="9" max="9" width="10.83203125" style="16" bestFit="1" customWidth="1"/>
    <col min="10" max="10" width="17.16015625" style="16" customWidth="1"/>
    <col min="11" max="16384" width="10.5" style="16" customWidth="1"/>
  </cols>
  <sheetData>
    <row r="1" spans="1:7" ht="19.5" customHeight="1">
      <c r="A1" s="8" t="s">
        <v>0</v>
      </c>
      <c r="B1" s="9"/>
      <c r="C1" s="9"/>
      <c r="D1" s="9"/>
      <c r="E1" s="9"/>
      <c r="F1" s="9"/>
      <c r="G1" s="9"/>
    </row>
    <row r="2" spans="1:7" s="17" customFormat="1" ht="19.5" customHeight="1">
      <c r="A2" s="13" t="s">
        <v>46</v>
      </c>
      <c r="B2" s="12"/>
      <c r="C2" s="12"/>
      <c r="D2" s="12"/>
      <c r="E2" s="12"/>
      <c r="F2" s="12"/>
      <c r="G2" s="12"/>
    </row>
    <row r="3" spans="1:7" ht="12.75" customHeight="1">
      <c r="A3" s="10"/>
      <c r="B3" s="9"/>
      <c r="C3" s="9"/>
      <c r="D3" s="9"/>
      <c r="E3" s="11"/>
      <c r="F3" s="9"/>
      <c r="G3" s="9"/>
    </row>
    <row r="4" spans="1:7" s="17" customFormat="1" ht="16.5" customHeight="1">
      <c r="A4" s="12" t="s">
        <v>12</v>
      </c>
      <c r="B4" s="12"/>
      <c r="C4" s="12"/>
      <c r="D4" s="12"/>
      <c r="E4" s="12"/>
      <c r="F4" s="12"/>
      <c r="G4" s="12"/>
    </row>
    <row r="5" spans="1:7" s="17" customFormat="1" ht="16.5" customHeight="1">
      <c r="A5" s="12" t="s">
        <v>38</v>
      </c>
      <c r="B5" s="12"/>
      <c r="C5" s="12"/>
      <c r="D5" s="12"/>
      <c r="E5" s="12"/>
      <c r="F5" s="12"/>
      <c r="G5" s="12" t="s">
        <v>41</v>
      </c>
    </row>
    <row r="6" spans="1:7" ht="18" customHeight="1">
      <c r="A6" s="9"/>
      <c r="B6" s="9"/>
      <c r="C6" s="9"/>
      <c r="D6" s="9"/>
      <c r="E6" s="9"/>
      <c r="F6" s="9"/>
      <c r="G6" s="34"/>
    </row>
    <row r="7" spans="1:7" s="18" customFormat="1" ht="33.75" customHeight="1">
      <c r="A7" s="28" t="s">
        <v>1</v>
      </c>
      <c r="B7" s="28" t="s">
        <v>2</v>
      </c>
      <c r="C7" s="28" t="s">
        <v>3</v>
      </c>
      <c r="D7" s="28" t="s">
        <v>4</v>
      </c>
      <c r="E7" s="28" t="s">
        <v>5</v>
      </c>
      <c r="F7" s="28" t="s">
        <v>6</v>
      </c>
      <c r="G7" s="28" t="s">
        <v>7</v>
      </c>
    </row>
    <row r="8" spans="1:7" s="30" customFormat="1" ht="21" customHeight="1">
      <c r="A8" s="35">
        <v>1</v>
      </c>
      <c r="B8" s="31">
        <v>20111</v>
      </c>
      <c r="C8" s="31" t="s">
        <v>24</v>
      </c>
      <c r="D8" s="31" t="s">
        <v>8</v>
      </c>
      <c r="E8" s="32">
        <v>7911</v>
      </c>
      <c r="F8" s="32"/>
      <c r="G8" s="32">
        <f>E8*F8</f>
        <v>0</v>
      </c>
    </row>
    <row r="9" spans="1:7" s="30" customFormat="1" ht="27" customHeight="1">
      <c r="A9" s="35">
        <v>2</v>
      </c>
      <c r="B9" s="31">
        <v>113151114</v>
      </c>
      <c r="C9" s="31" t="s">
        <v>37</v>
      </c>
      <c r="D9" s="31" t="s">
        <v>8</v>
      </c>
      <c r="E9" s="32">
        <v>125</v>
      </c>
      <c r="F9" s="32"/>
      <c r="G9" s="32">
        <f>E9*F9</f>
        <v>0</v>
      </c>
    </row>
    <row r="10" spans="1:7" s="30" customFormat="1" ht="21" customHeight="1">
      <c r="A10" s="35">
        <v>3</v>
      </c>
      <c r="B10" s="31">
        <v>22811</v>
      </c>
      <c r="C10" s="31" t="s">
        <v>26</v>
      </c>
      <c r="D10" s="31" t="s">
        <v>10</v>
      </c>
      <c r="E10" s="32">
        <v>45</v>
      </c>
      <c r="F10" s="32"/>
      <c r="G10" s="32">
        <f>E10*F10</f>
        <v>0</v>
      </c>
    </row>
    <row r="11" spans="1:10" s="18" customFormat="1" ht="21" customHeight="1">
      <c r="A11" s="29">
        <v>4</v>
      </c>
      <c r="B11" s="5">
        <v>21810</v>
      </c>
      <c r="C11" s="5" t="s">
        <v>22</v>
      </c>
      <c r="D11" s="5" t="s">
        <v>9</v>
      </c>
      <c r="E11" s="6">
        <v>622.6</v>
      </c>
      <c r="F11" s="7"/>
      <c r="G11" s="7">
        <f aca="true" t="shared" si="0" ref="G11:G29">F11*E11</f>
        <v>0</v>
      </c>
      <c r="I11" s="19"/>
      <c r="J11" s="19"/>
    </row>
    <row r="12" spans="1:10" s="18" customFormat="1" ht="28.5" customHeight="1">
      <c r="A12" s="29">
        <v>5</v>
      </c>
      <c r="B12" s="5">
        <v>21819</v>
      </c>
      <c r="C12" s="5" t="s">
        <v>39</v>
      </c>
      <c r="D12" s="5" t="s">
        <v>8</v>
      </c>
      <c r="E12" s="6">
        <v>8036</v>
      </c>
      <c r="F12" s="7"/>
      <c r="G12" s="7">
        <f t="shared" si="0"/>
        <v>0</v>
      </c>
      <c r="I12" s="19"/>
      <c r="J12" s="19"/>
    </row>
    <row r="13" spans="1:10" s="18" customFormat="1" ht="21" customHeight="1">
      <c r="A13" s="29">
        <v>6</v>
      </c>
      <c r="B13" s="5">
        <v>41910</v>
      </c>
      <c r="C13" s="5" t="s">
        <v>28</v>
      </c>
      <c r="D13" s="5" t="s">
        <v>10</v>
      </c>
      <c r="E13" s="6">
        <v>18</v>
      </c>
      <c r="F13" s="7"/>
      <c r="G13" s="7">
        <f t="shared" si="0"/>
        <v>0</v>
      </c>
      <c r="I13" s="19"/>
      <c r="J13" s="19"/>
    </row>
    <row r="14" spans="1:10" s="18" customFormat="1" ht="21" customHeight="1">
      <c r="A14" s="29">
        <v>7</v>
      </c>
      <c r="B14" s="5">
        <v>41320</v>
      </c>
      <c r="C14" s="5" t="s">
        <v>29</v>
      </c>
      <c r="D14" s="5" t="s">
        <v>10</v>
      </c>
      <c r="E14" s="6">
        <v>24</v>
      </c>
      <c r="F14" s="7"/>
      <c r="G14" s="7">
        <f t="shared" si="0"/>
        <v>0</v>
      </c>
      <c r="I14" s="19"/>
      <c r="J14" s="19"/>
    </row>
    <row r="15" spans="1:10" s="18" customFormat="1" ht="21" customHeight="1">
      <c r="A15" s="29">
        <v>8</v>
      </c>
      <c r="B15" s="5">
        <v>961041210</v>
      </c>
      <c r="C15" s="5" t="s">
        <v>31</v>
      </c>
      <c r="D15" s="5" t="s">
        <v>19</v>
      </c>
      <c r="E15" s="6">
        <v>2.2</v>
      </c>
      <c r="F15" s="7"/>
      <c r="G15" s="7">
        <f t="shared" si="0"/>
        <v>0</v>
      </c>
      <c r="I15" s="19"/>
      <c r="J15" s="19"/>
    </row>
    <row r="16" spans="1:10" s="18" customFormat="1" ht="21" customHeight="1">
      <c r="A16" s="29">
        <v>9</v>
      </c>
      <c r="B16" s="5">
        <v>979082110</v>
      </c>
      <c r="C16" s="5" t="s">
        <v>36</v>
      </c>
      <c r="D16" s="5" t="s">
        <v>9</v>
      </c>
      <c r="E16" s="6">
        <v>4.84</v>
      </c>
      <c r="F16" s="7"/>
      <c r="G16" s="7">
        <f t="shared" si="0"/>
        <v>0</v>
      </c>
      <c r="I16" s="19"/>
      <c r="J16" s="19"/>
    </row>
    <row r="17" spans="1:10" s="18" customFormat="1" ht="21" customHeight="1">
      <c r="A17" s="29">
        <v>10</v>
      </c>
      <c r="B17" s="5">
        <v>979099133</v>
      </c>
      <c r="C17" s="5" t="s">
        <v>32</v>
      </c>
      <c r="D17" s="5" t="s">
        <v>9</v>
      </c>
      <c r="E17" s="6">
        <v>4.84</v>
      </c>
      <c r="F17" s="7"/>
      <c r="G17" s="7">
        <f t="shared" si="0"/>
        <v>0</v>
      </c>
      <c r="I17" s="19"/>
      <c r="J17" s="19"/>
    </row>
    <row r="18" spans="1:10" s="18" customFormat="1" ht="21" customHeight="1">
      <c r="A18" s="29">
        <v>11</v>
      </c>
      <c r="B18" s="5">
        <v>938111111</v>
      </c>
      <c r="C18" s="5" t="s">
        <v>33</v>
      </c>
      <c r="D18" s="5" t="s">
        <v>8</v>
      </c>
      <c r="E18" s="6">
        <v>36</v>
      </c>
      <c r="F18" s="7"/>
      <c r="G18" s="7">
        <f t="shared" si="0"/>
        <v>0</v>
      </c>
      <c r="I18" s="19"/>
      <c r="J18" s="19"/>
    </row>
    <row r="19" spans="1:10" s="18" customFormat="1" ht="21" customHeight="1">
      <c r="A19" s="29">
        <v>12</v>
      </c>
      <c r="B19" s="5">
        <v>32721225</v>
      </c>
      <c r="C19" s="5" t="s">
        <v>34</v>
      </c>
      <c r="D19" s="5" t="s">
        <v>19</v>
      </c>
      <c r="E19" s="6">
        <v>3.6</v>
      </c>
      <c r="F19" s="7"/>
      <c r="G19" s="7">
        <f t="shared" si="0"/>
        <v>0</v>
      </c>
      <c r="I19" s="19"/>
      <c r="J19" s="19"/>
    </row>
    <row r="20" spans="1:10" s="18" customFormat="1" ht="21" customHeight="1">
      <c r="A20" s="29">
        <v>13</v>
      </c>
      <c r="B20" s="5">
        <v>317321117</v>
      </c>
      <c r="C20" s="5" t="s">
        <v>35</v>
      </c>
      <c r="D20" s="5" t="s">
        <v>19</v>
      </c>
      <c r="E20" s="6">
        <v>2.2</v>
      </c>
      <c r="F20" s="7"/>
      <c r="G20" s="7">
        <f t="shared" si="0"/>
        <v>0</v>
      </c>
      <c r="I20" s="19"/>
      <c r="J20" s="19"/>
    </row>
    <row r="21" spans="1:10" s="18" customFormat="1" ht="21" customHeight="1">
      <c r="A21" s="29">
        <v>14</v>
      </c>
      <c r="B21" s="5">
        <v>55140</v>
      </c>
      <c r="C21" s="5" t="s">
        <v>30</v>
      </c>
      <c r="D21" s="5" t="s">
        <v>10</v>
      </c>
      <c r="E21" s="6">
        <v>10</v>
      </c>
      <c r="F21" s="7"/>
      <c r="G21" s="7">
        <f t="shared" si="0"/>
        <v>0</v>
      </c>
      <c r="I21" s="33"/>
      <c r="J21" s="19"/>
    </row>
    <row r="22" spans="1:10" s="18" customFormat="1" ht="21" customHeight="1">
      <c r="A22" s="29">
        <v>15</v>
      </c>
      <c r="B22" s="5">
        <v>51321</v>
      </c>
      <c r="C22" s="5" t="s">
        <v>17</v>
      </c>
      <c r="D22" s="5" t="s">
        <v>8</v>
      </c>
      <c r="E22" s="6">
        <v>1354</v>
      </c>
      <c r="F22" s="7"/>
      <c r="G22" s="7">
        <f t="shared" si="0"/>
        <v>0</v>
      </c>
      <c r="I22" s="19"/>
      <c r="J22" s="19"/>
    </row>
    <row r="23" spans="1:10" s="18" customFormat="1" ht="21" customHeight="1">
      <c r="A23" s="29">
        <v>16</v>
      </c>
      <c r="B23" s="5">
        <v>51398</v>
      </c>
      <c r="C23" s="5" t="s">
        <v>25</v>
      </c>
      <c r="D23" s="5" t="s">
        <v>19</v>
      </c>
      <c r="E23" s="6">
        <v>135.4</v>
      </c>
      <c r="F23" s="7"/>
      <c r="G23" s="7">
        <f t="shared" si="0"/>
        <v>0</v>
      </c>
      <c r="I23" s="19"/>
      <c r="J23" s="19"/>
    </row>
    <row r="24" spans="1:10" s="18" customFormat="1" ht="21" customHeight="1">
      <c r="A24" s="29">
        <v>17</v>
      </c>
      <c r="B24" s="5">
        <v>51398</v>
      </c>
      <c r="C24" s="5" t="s">
        <v>18</v>
      </c>
      <c r="D24" s="5" t="s">
        <v>9</v>
      </c>
      <c r="E24" s="6">
        <v>226.12</v>
      </c>
      <c r="F24" s="7"/>
      <c r="G24" s="7">
        <f t="shared" si="0"/>
        <v>0</v>
      </c>
      <c r="I24" s="19"/>
      <c r="J24" s="19"/>
    </row>
    <row r="25" spans="1:10" s="18" customFormat="1" ht="21" customHeight="1">
      <c r="A25" s="29">
        <v>18</v>
      </c>
      <c r="B25" s="5">
        <v>51720</v>
      </c>
      <c r="C25" s="5" t="s">
        <v>40</v>
      </c>
      <c r="D25" s="5" t="s">
        <v>8</v>
      </c>
      <c r="E25" s="6">
        <v>1354</v>
      </c>
      <c r="F25" s="7"/>
      <c r="G25" s="7">
        <f t="shared" si="0"/>
        <v>0</v>
      </c>
      <c r="I25" s="19"/>
      <c r="J25" s="19"/>
    </row>
    <row r="26" spans="1:10" s="18" customFormat="1" ht="21" customHeight="1">
      <c r="A26" s="29">
        <v>19</v>
      </c>
      <c r="B26" s="5">
        <v>22831</v>
      </c>
      <c r="C26" s="5" t="s">
        <v>27</v>
      </c>
      <c r="D26" s="5" t="s">
        <v>10</v>
      </c>
      <c r="E26" s="6">
        <v>45</v>
      </c>
      <c r="F26" s="7"/>
      <c r="G26" s="7">
        <f t="shared" si="0"/>
        <v>0</v>
      </c>
      <c r="I26" s="19"/>
      <c r="J26" s="19"/>
    </row>
    <row r="27" spans="1:10" s="18" customFormat="1" ht="21" customHeight="1">
      <c r="A27" s="29">
        <v>20</v>
      </c>
      <c r="B27" s="5" t="s">
        <v>20</v>
      </c>
      <c r="C27" s="5" t="s">
        <v>21</v>
      </c>
      <c r="D27" s="5" t="s">
        <v>10</v>
      </c>
      <c r="E27" s="6">
        <v>16</v>
      </c>
      <c r="F27" s="7"/>
      <c r="G27" s="7">
        <f t="shared" si="0"/>
        <v>0</v>
      </c>
      <c r="I27" s="19"/>
      <c r="J27" s="19"/>
    </row>
    <row r="28" spans="1:10" s="18" customFormat="1" ht="21" customHeight="1">
      <c r="A28" s="29">
        <v>21</v>
      </c>
      <c r="B28" s="5">
        <v>38712</v>
      </c>
      <c r="C28" s="5" t="s">
        <v>45</v>
      </c>
      <c r="D28" s="5" t="s">
        <v>10</v>
      </c>
      <c r="E28" s="6">
        <v>2728</v>
      </c>
      <c r="F28" s="7"/>
      <c r="G28" s="7">
        <f t="shared" si="0"/>
        <v>0</v>
      </c>
      <c r="I28" s="19"/>
      <c r="J28" s="19"/>
    </row>
    <row r="29" spans="1:10" s="18" customFormat="1" ht="21" customHeight="1">
      <c r="A29" s="29">
        <v>22</v>
      </c>
      <c r="B29" s="5" t="s">
        <v>23</v>
      </c>
      <c r="C29" s="5" t="s">
        <v>13</v>
      </c>
      <c r="D29" s="5" t="s">
        <v>11</v>
      </c>
      <c r="E29" s="6">
        <v>1</v>
      </c>
      <c r="F29" s="7"/>
      <c r="G29" s="7">
        <f t="shared" si="0"/>
        <v>0</v>
      </c>
      <c r="H29" s="27"/>
      <c r="I29" s="20"/>
      <c r="J29" s="20"/>
    </row>
    <row r="30" spans="1:10" s="21" customFormat="1" ht="21" customHeight="1">
      <c r="A30" s="1"/>
      <c r="B30" s="2"/>
      <c r="C30" s="2" t="s">
        <v>14</v>
      </c>
      <c r="D30" s="2"/>
      <c r="E30" s="3"/>
      <c r="F30" s="4"/>
      <c r="G30" s="14">
        <f>SUM(G8:G29)</f>
        <v>0</v>
      </c>
      <c r="H30" s="14"/>
      <c r="I30" s="14"/>
      <c r="J30" s="15"/>
    </row>
    <row r="31" spans="1:7" s="26" customFormat="1" ht="19.5" customHeight="1">
      <c r="A31" s="1"/>
      <c r="B31" s="2"/>
      <c r="C31" s="2" t="s">
        <v>15</v>
      </c>
      <c r="D31" s="2"/>
      <c r="E31" s="3"/>
      <c r="F31" s="4"/>
      <c r="G31" s="4">
        <f>G30*0.21</f>
        <v>0</v>
      </c>
    </row>
    <row r="32" spans="1:7" s="26" customFormat="1" ht="17.25" customHeight="1">
      <c r="A32" s="1"/>
      <c r="B32" s="2"/>
      <c r="C32" s="2" t="s">
        <v>16</v>
      </c>
      <c r="D32" s="2"/>
      <c r="E32" s="3"/>
      <c r="F32" s="4"/>
      <c r="G32" s="4">
        <f>G30+G31</f>
        <v>0</v>
      </c>
    </row>
    <row r="38" ht="12" customHeight="1">
      <c r="B38" s="23" t="s">
        <v>42</v>
      </c>
    </row>
    <row r="39" ht="12" customHeight="1">
      <c r="B39" s="23" t="s">
        <v>43</v>
      </c>
    </row>
    <row r="40" spans="2:3" ht="12" customHeight="1">
      <c r="B40" s="36" t="s">
        <v>44</v>
      </c>
      <c r="C40" s="36"/>
    </row>
  </sheetData>
  <sheetProtection/>
  <mergeCells count="1">
    <mergeCell ref="B40:C40"/>
  </mergeCells>
  <printOptions horizontalCentered="1"/>
  <pageMargins left="0.2755905511811024" right="0.15748031496062992" top="0.7874015748031497" bottom="0.7874015748031497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PRIPRAVA</dc:creator>
  <cp:keywords/>
  <dc:description/>
  <cp:lastModifiedBy>sabina.kolocova</cp:lastModifiedBy>
  <cp:lastPrinted>2018-05-17T05:45:55Z</cp:lastPrinted>
  <dcterms:created xsi:type="dcterms:W3CDTF">2011-03-23T04:44:12Z</dcterms:created>
  <dcterms:modified xsi:type="dcterms:W3CDTF">2018-05-17T05:46:00Z</dcterms:modified>
  <cp:category/>
  <cp:version/>
  <cp:contentType/>
  <cp:contentStatus/>
</cp:coreProperties>
</file>