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III-12133 rozpočet upravený" sheetId="1" r:id="rId1"/>
  </sheets>
  <definedNames>
    <definedName name="_xlnm.Print_Titles" localSheetId="0">'III-12133 rozpočet upravený'!$10:$12</definedName>
  </definedNames>
  <calcPr fullCalcOnLoad="1"/>
</workbook>
</file>

<file path=xl/sharedStrings.xml><?xml version="1.0" encoding="utf-8"?>
<sst xmlns="http://schemas.openxmlformats.org/spreadsheetml/2006/main" count="61" uniqueCount="49">
  <si>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</si>
  <si>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</si>
  <si>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</si>
  <si>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</si>
  <si>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</si>
  <si>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</si>
  <si>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</si>
  <si>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</si>
  <si>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</si>
  <si>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</si>
  <si>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</si>
  <si>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</si>
  <si>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</si>
  <si>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</si>
  <si>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</si>
  <si>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</si>
  <si>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</si>
  <si>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m2</t>
  </si>
  <si>
    <t>Objednatel:   KSÚS</t>
  </si>
  <si>
    <t xml:space="preserve">Zhotovitel: </t>
  </si>
  <si>
    <t xml:space="preserve">Frézování vozovky v tl. 6 cm </t>
  </si>
  <si>
    <t>Odstranění asfaltového krytu</t>
  </si>
  <si>
    <t>Řezání ploch do hloubky 5 - 10 cm</t>
  </si>
  <si>
    <t>Hloubení  příkopů</t>
  </si>
  <si>
    <t>Krajnice - seřezání s naložením materiálu</t>
  </si>
  <si>
    <t>Středně a velkoplošné úpravy asfaltových vrstev 5 cm</t>
  </si>
  <si>
    <t>Hutněné asfaltovbé vrstvy velkoplošné - vyrovnávka</t>
  </si>
  <si>
    <t>Zametení vozovky</t>
  </si>
  <si>
    <t>Frézování spár a prasklin</t>
  </si>
  <si>
    <t>Zálévání spár asfaltovou zálivkou</t>
  </si>
  <si>
    <t>Krajnice nezpevněná-zřízení-štěrkodrť</t>
  </si>
  <si>
    <t>DIO</t>
  </si>
  <si>
    <t>bm</t>
  </si>
  <si>
    <r>
      <t>m</t>
    </r>
    <r>
      <rPr>
        <vertAlign val="superscript"/>
        <sz val="11"/>
        <color indexed="8"/>
        <rFont val="Calibri"/>
        <family val="2"/>
      </rPr>
      <t>3</t>
    </r>
  </si>
  <si>
    <t>t</t>
  </si>
  <si>
    <t>ks</t>
  </si>
  <si>
    <t>kpl</t>
  </si>
  <si>
    <t>Celkem   bez DPH</t>
  </si>
  <si>
    <t>Celkem  s  DPH</t>
  </si>
  <si>
    <t>Stavba:  III/12133 hranice JČ kraje - kř. III-10529,   0,675- 5,252 km</t>
  </si>
  <si>
    <t>Objekt:   silnice III/12133</t>
  </si>
  <si>
    <t>Místo:  od hranic JČ kraje na křižovatku III/10529 přes obce Chválov a Dražka.                                 Staničení  0,675- 5,252 km</t>
  </si>
  <si>
    <t>Doprava a poplatek za skládkování do 10 km</t>
  </si>
  <si>
    <t>Výšková úprava uličního vstupu nebo vpusti</t>
  </si>
  <si>
    <t>Osazení obrubníku do beton. lože s boční opěrou z prostého betonu včetně materiálu</t>
  </si>
  <si>
    <r>
      <t>m</t>
    </r>
    <r>
      <rPr>
        <vertAlign val="superscript"/>
        <sz val="10"/>
        <rFont val="Arial CE"/>
        <family val="0"/>
      </rPr>
      <t>2</t>
    </r>
  </si>
  <si>
    <r>
      <t>Sanace konstrukčních vrstev od 500 do 3000m</t>
    </r>
    <r>
      <rPr>
        <vertAlign val="superscript"/>
        <sz val="8.5"/>
        <rFont val="MS Sans Serif"/>
        <family val="2"/>
      </rPr>
      <t xml:space="preserve">2 - </t>
    </r>
    <r>
      <rPr>
        <sz val="8.5"/>
        <rFont val="MS Sans Serif"/>
        <family val="2"/>
      </rPr>
      <t>25 cm</t>
    </r>
  </si>
  <si>
    <t>VDZ vodící čáry 12 cm s balotinou, vč. předznačení</t>
  </si>
  <si>
    <t>Datum:  26.3.2018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</si>
</sst>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[$-405]d\.\ mmmm\ yyyy"/>
  </numFmts>
  <fonts count="4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8.5"/>
      <name val="MS Sans Serif"/>
      <family val="2"/>
    </font>
    <font>
      <vertAlign val="superscript"/>
      <sz val="10"/>
      <name val="Arial CE"/>
      <family val="0"/>
    </font>
    <font>
      <vertAlign val="superscript"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0" fontId="0" fillId="34" borderId="11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4" fontId="0" fillId="34" borderId="12" xfId="0" applyNumberFormat="1" applyFill="1" applyBorder="1" applyAlignment="1" applyProtection="1">
      <alignment/>
      <protection/>
    </xf>
    <xf numFmtId="4" fontId="0" fillId="34" borderId="15" xfId="0" applyNumberFormat="1" applyFill="1" applyBorder="1" applyAlignment="1" applyProtection="1">
      <alignment/>
      <protection/>
    </xf>
    <xf numFmtId="4" fontId="0" fillId="34" borderId="16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center"/>
      <protection/>
    </xf>
    <xf numFmtId="4" fontId="0" fillId="34" borderId="14" xfId="0" applyNumberFormat="1" applyFill="1" applyBorder="1" applyAlignment="1" applyProtection="1">
      <alignment/>
      <protection/>
    </xf>
    <xf numFmtId="4" fontId="0" fillId="34" borderId="17" xfId="0" applyNumberFormat="1" applyFill="1" applyBorder="1" applyAlignment="1" applyProtection="1">
      <alignment/>
      <protection/>
    </xf>
    <xf numFmtId="4" fontId="0" fillId="34" borderId="18" xfId="0" applyNumberFormat="1" applyFill="1" applyBorder="1" applyAlignment="1" applyProtection="1">
      <alignment/>
      <protection/>
    </xf>
    <xf numFmtId="165" fontId="9" fillId="0" borderId="0" xfId="0" applyNumberFormat="1" applyFont="1" applyAlignment="1">
      <alignment horizontal="right"/>
    </xf>
    <xf numFmtId="0" fontId="12" fillId="34" borderId="15" xfId="0" applyFont="1" applyFill="1" applyBorder="1" applyAlignment="1" applyProtection="1">
      <alignment/>
      <protection/>
    </xf>
    <xf numFmtId="0" fontId="12" fillId="34" borderId="19" xfId="0" applyFont="1" applyFill="1" applyBorder="1" applyAlignment="1" applyProtection="1">
      <alignment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2" fontId="0" fillId="34" borderId="20" xfId="0" applyNumberForma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PageLayoutView="0" workbookViewId="0" topLeftCell="A1">
      <selection activeCell="I6" sqref="I6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52.33203125" style="3" customWidth="1"/>
    <col min="4" max="4" width="5.5" style="3" customWidth="1"/>
    <col min="5" max="5" width="12.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7" t="s">
        <v>0</v>
      </c>
      <c r="B1" s="47"/>
      <c r="C1" s="47"/>
      <c r="D1" s="47"/>
      <c r="E1" s="47"/>
      <c r="F1" s="47"/>
      <c r="G1" s="47"/>
    </row>
    <row r="2" spans="1:7" s="6" customFormat="1" ht="12.75" customHeight="1">
      <c r="A2" s="7" t="s">
        <v>39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40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18</v>
      </c>
      <c r="B6" s="14"/>
      <c r="C6" s="14"/>
      <c r="D6" s="14"/>
      <c r="E6" s="14"/>
      <c r="F6" s="14"/>
      <c r="G6" s="14"/>
    </row>
    <row r="7" spans="1:6" s="6" customFormat="1" ht="12.75" customHeight="1">
      <c r="A7" s="14" t="s">
        <v>19</v>
      </c>
      <c r="B7" s="14"/>
      <c r="C7" s="14"/>
      <c r="D7" s="14"/>
      <c r="E7" s="14"/>
      <c r="F7" s="14"/>
    </row>
    <row r="8" spans="1:6" s="6" customFormat="1" ht="24" customHeight="1">
      <c r="A8" s="48" t="s">
        <v>41</v>
      </c>
      <c r="B8" s="48"/>
      <c r="C8" s="48"/>
      <c r="D8" s="48"/>
      <c r="E8" s="48"/>
      <c r="F8" s="14" t="s">
        <v>48</v>
      </c>
    </row>
    <row r="9" spans="1:7" s="6" customFormat="1" ht="11.25" customHeight="1">
      <c r="A9" s="15"/>
      <c r="B9" s="15"/>
      <c r="C9" s="15"/>
      <c r="D9" s="15"/>
      <c r="E9" s="15"/>
      <c r="F9" s="15"/>
      <c r="G9" s="15"/>
    </row>
    <row r="10" spans="1:7" s="6" customFormat="1" ht="28.5" customHeight="1">
      <c r="A10" s="16" t="s">
        <v>1</v>
      </c>
      <c r="B10" s="16" t="s">
        <v>2</v>
      </c>
      <c r="C10" s="16" t="s">
        <v>3</v>
      </c>
      <c r="D10" s="16" t="s">
        <v>4</v>
      </c>
      <c r="E10" s="16" t="s">
        <v>5</v>
      </c>
      <c r="F10" s="16" t="s">
        <v>6</v>
      </c>
      <c r="G10" s="16" t="s">
        <v>7</v>
      </c>
    </row>
    <row r="11" spans="1:7" s="6" customFormat="1" ht="12.75" customHeight="1" hidden="1">
      <c r="A11" s="16" t="s">
        <v>8</v>
      </c>
      <c r="B11" s="16" t="s">
        <v>9</v>
      </c>
      <c r="C11" s="1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</row>
    <row r="12" spans="1:7" s="6" customFormat="1" ht="5.25" customHeight="1">
      <c r="A12" s="15"/>
      <c r="B12" s="15"/>
      <c r="C12" s="15"/>
      <c r="D12" s="15"/>
      <c r="E12" s="15"/>
      <c r="F12" s="15"/>
      <c r="G12" s="15"/>
    </row>
    <row r="13" spans="1:7" s="6" customFormat="1" ht="30.75" customHeight="1">
      <c r="A13" s="17"/>
      <c r="B13" s="18" t="s">
        <v>15</v>
      </c>
      <c r="C13" s="18" t="s">
        <v>16</v>
      </c>
      <c r="D13" s="18"/>
      <c r="E13" s="19"/>
      <c r="F13" s="20"/>
      <c r="G13" s="20">
        <f>G34</f>
        <v>0</v>
      </c>
    </row>
    <row r="14" spans="3:7" ht="12" customHeight="1" thickBot="1">
      <c r="C14" s="21"/>
      <c r="G14" s="22"/>
    </row>
    <row r="15" spans="1:7" ht="12" customHeight="1">
      <c r="A15" s="23">
        <v>1</v>
      </c>
      <c r="B15" s="24">
        <v>22615</v>
      </c>
      <c r="C15" s="36" t="s">
        <v>20</v>
      </c>
      <c r="D15" s="27" t="s">
        <v>17</v>
      </c>
      <c r="E15" s="28">
        <v>800</v>
      </c>
      <c r="F15" s="29"/>
      <c r="G15" s="30">
        <f aca="true" t="shared" si="0" ref="G15:G32">E15*F15</f>
        <v>0</v>
      </c>
    </row>
    <row r="16" spans="1:7" ht="12" customHeight="1">
      <c r="A16" s="25">
        <v>2</v>
      </c>
      <c r="B16" s="26">
        <v>22712</v>
      </c>
      <c r="C16" s="37" t="s">
        <v>21</v>
      </c>
      <c r="D16" s="31" t="s">
        <v>17</v>
      </c>
      <c r="E16" s="32">
        <v>30</v>
      </c>
      <c r="F16" s="33"/>
      <c r="G16" s="30">
        <f t="shared" si="0"/>
        <v>0</v>
      </c>
    </row>
    <row r="17" spans="1:7" ht="12" customHeight="1">
      <c r="A17" s="25">
        <v>3</v>
      </c>
      <c r="B17" s="26">
        <v>22812</v>
      </c>
      <c r="C17" s="37" t="s">
        <v>22</v>
      </c>
      <c r="D17" s="31" t="s">
        <v>32</v>
      </c>
      <c r="E17" s="32">
        <v>30</v>
      </c>
      <c r="F17" s="33"/>
      <c r="G17" s="30">
        <f t="shared" si="0"/>
        <v>0</v>
      </c>
    </row>
    <row r="18" spans="1:7" ht="12" customHeight="1">
      <c r="A18" s="25">
        <v>4</v>
      </c>
      <c r="B18" s="26">
        <v>52220</v>
      </c>
      <c r="C18" s="38" t="s">
        <v>23</v>
      </c>
      <c r="D18" s="31" t="s">
        <v>32</v>
      </c>
      <c r="E18" s="32">
        <v>2050</v>
      </c>
      <c r="F18" s="33"/>
      <c r="G18" s="30">
        <f t="shared" si="0"/>
        <v>0</v>
      </c>
    </row>
    <row r="19" spans="1:7" ht="12" customHeight="1">
      <c r="A19" s="25">
        <v>5</v>
      </c>
      <c r="B19" s="26">
        <v>52298</v>
      </c>
      <c r="C19" s="38" t="s">
        <v>42</v>
      </c>
      <c r="D19" s="31" t="s">
        <v>33</v>
      </c>
      <c r="E19" s="32">
        <v>1025</v>
      </c>
      <c r="F19" s="33"/>
      <c r="G19" s="30">
        <f t="shared" si="0"/>
        <v>0</v>
      </c>
    </row>
    <row r="20" spans="1:7" ht="12" customHeight="1">
      <c r="A20" s="25">
        <v>6</v>
      </c>
      <c r="B20" s="26">
        <v>51321</v>
      </c>
      <c r="C20" s="38" t="s">
        <v>24</v>
      </c>
      <c r="D20" s="31" t="s">
        <v>17</v>
      </c>
      <c r="E20" s="32">
        <v>2750</v>
      </c>
      <c r="F20" s="33"/>
      <c r="G20" s="30">
        <f>E20*F20</f>
        <v>0</v>
      </c>
    </row>
    <row r="21" spans="1:7" ht="12" customHeight="1">
      <c r="A21" s="25">
        <v>7</v>
      </c>
      <c r="B21" s="26">
        <v>51398</v>
      </c>
      <c r="C21" s="38" t="s">
        <v>42</v>
      </c>
      <c r="D21" s="31" t="s">
        <v>33</v>
      </c>
      <c r="E21" s="32">
        <v>275</v>
      </c>
      <c r="F21" s="33"/>
      <c r="G21" s="30">
        <f t="shared" si="0"/>
        <v>0</v>
      </c>
    </row>
    <row r="22" spans="1:7" ht="12" customHeight="1">
      <c r="A22" s="25">
        <v>8</v>
      </c>
      <c r="B22" s="26">
        <v>21819</v>
      </c>
      <c r="C22" s="37" t="s">
        <v>25</v>
      </c>
      <c r="D22" s="31" t="s">
        <v>17</v>
      </c>
      <c r="E22" s="32">
        <v>22625</v>
      </c>
      <c r="F22" s="32"/>
      <c r="G22" s="34">
        <f t="shared" si="0"/>
        <v>0</v>
      </c>
    </row>
    <row r="23" spans="1:7" ht="12" customHeight="1">
      <c r="A23" s="25">
        <v>9</v>
      </c>
      <c r="B23" s="26">
        <v>21810</v>
      </c>
      <c r="C23" s="37" t="s">
        <v>26</v>
      </c>
      <c r="D23" s="31" t="s">
        <v>34</v>
      </c>
      <c r="E23" s="32">
        <v>1685</v>
      </c>
      <c r="F23" s="32"/>
      <c r="G23" s="34">
        <f t="shared" si="0"/>
        <v>0</v>
      </c>
    </row>
    <row r="24" spans="1:7" ht="12" customHeight="1">
      <c r="A24" s="25">
        <v>10</v>
      </c>
      <c r="B24" s="26">
        <v>21844</v>
      </c>
      <c r="C24" s="37" t="s">
        <v>46</v>
      </c>
      <c r="D24" s="31" t="s">
        <v>45</v>
      </c>
      <c r="E24" s="45">
        <v>600</v>
      </c>
      <c r="F24" s="40"/>
      <c r="G24" s="34">
        <f t="shared" si="0"/>
        <v>0</v>
      </c>
    </row>
    <row r="25" spans="1:7" ht="12" customHeight="1">
      <c r="A25" s="25">
        <v>11</v>
      </c>
      <c r="B25" s="26">
        <v>20111</v>
      </c>
      <c r="C25" s="37" t="s">
        <v>27</v>
      </c>
      <c r="D25" s="31" t="s">
        <v>17</v>
      </c>
      <c r="E25" s="32">
        <v>22685</v>
      </c>
      <c r="F25" s="32"/>
      <c r="G25" s="34">
        <f t="shared" si="0"/>
        <v>0</v>
      </c>
    </row>
    <row r="26" spans="1:7" ht="12" customHeight="1">
      <c r="A26" s="25">
        <v>12</v>
      </c>
      <c r="B26" s="26">
        <v>51720</v>
      </c>
      <c r="C26" s="37" t="s">
        <v>30</v>
      </c>
      <c r="D26" s="31" t="s">
        <v>17</v>
      </c>
      <c r="E26" s="32">
        <v>1830</v>
      </c>
      <c r="F26" s="32"/>
      <c r="G26" s="34">
        <f>E26*F26</f>
        <v>0</v>
      </c>
    </row>
    <row r="27" spans="1:7" ht="12" customHeight="1">
      <c r="A27" s="25">
        <v>13</v>
      </c>
      <c r="B27" s="26">
        <v>22817</v>
      </c>
      <c r="C27" s="37" t="s">
        <v>28</v>
      </c>
      <c r="D27" s="31" t="s">
        <v>32</v>
      </c>
      <c r="E27" s="32">
        <v>150</v>
      </c>
      <c r="F27" s="32"/>
      <c r="G27" s="34">
        <f t="shared" si="0"/>
        <v>0</v>
      </c>
    </row>
    <row r="28" spans="1:7" ht="12" customHeight="1">
      <c r="A28" s="25">
        <v>14</v>
      </c>
      <c r="B28" s="26">
        <v>22831</v>
      </c>
      <c r="C28" s="37" t="s">
        <v>29</v>
      </c>
      <c r="D28" s="31" t="s">
        <v>32</v>
      </c>
      <c r="E28" s="32">
        <v>150</v>
      </c>
      <c r="F28" s="32"/>
      <c r="G28" s="34">
        <f t="shared" si="0"/>
        <v>0</v>
      </c>
    </row>
    <row r="29" spans="1:7" ht="12" customHeight="1">
      <c r="A29" s="25">
        <v>15</v>
      </c>
      <c r="B29" s="26">
        <v>899231111</v>
      </c>
      <c r="C29" s="41" t="s">
        <v>43</v>
      </c>
      <c r="D29" s="31" t="s">
        <v>35</v>
      </c>
      <c r="E29" s="39">
        <v>1</v>
      </c>
      <c r="F29" s="32"/>
      <c r="G29" s="34">
        <f t="shared" si="0"/>
        <v>0</v>
      </c>
    </row>
    <row r="30" spans="1:7" ht="23.25" customHeight="1">
      <c r="A30" s="25">
        <v>16</v>
      </c>
      <c r="B30" s="42">
        <v>916241113</v>
      </c>
      <c r="C30" s="43" t="s">
        <v>44</v>
      </c>
      <c r="D30" s="44" t="s">
        <v>32</v>
      </c>
      <c r="E30" s="39">
        <v>30</v>
      </c>
      <c r="F30" s="32"/>
      <c r="G30" s="34">
        <f t="shared" si="0"/>
        <v>0</v>
      </c>
    </row>
    <row r="31" spans="1:7" ht="12.75" customHeight="1">
      <c r="A31" s="25">
        <v>17</v>
      </c>
      <c r="B31" s="42">
        <v>37712</v>
      </c>
      <c r="C31" s="43" t="s">
        <v>47</v>
      </c>
      <c r="D31" s="44" t="s">
        <v>32</v>
      </c>
      <c r="E31" s="46">
        <v>9154</v>
      </c>
      <c r="F31" s="32"/>
      <c r="G31" s="34">
        <f t="shared" si="0"/>
        <v>0</v>
      </c>
    </row>
    <row r="32" spans="1:7" ht="12" customHeight="1">
      <c r="A32" s="25">
        <v>18</v>
      </c>
      <c r="B32" s="26"/>
      <c r="C32" s="37" t="s">
        <v>31</v>
      </c>
      <c r="D32" s="31" t="s">
        <v>36</v>
      </c>
      <c r="E32" s="32">
        <v>1</v>
      </c>
      <c r="F32" s="32"/>
      <c r="G32" s="34">
        <f t="shared" si="0"/>
        <v>0</v>
      </c>
    </row>
    <row r="34" spans="3:7" ht="12" customHeight="1">
      <c r="C34" s="21" t="s">
        <v>37</v>
      </c>
      <c r="D34" s="21"/>
      <c r="E34" s="35"/>
      <c r="F34" s="22"/>
      <c r="G34" s="22">
        <f>SUM(G15:G32)</f>
        <v>0</v>
      </c>
    </row>
    <row r="35" spans="3:7" ht="12" customHeight="1">
      <c r="C35" s="21"/>
      <c r="G35" s="22"/>
    </row>
    <row r="36" spans="3:7" ht="12" customHeight="1">
      <c r="C36" s="21" t="s">
        <v>38</v>
      </c>
      <c r="G36" s="22">
        <f>G34*1.21</f>
        <v>0</v>
      </c>
    </row>
  </sheetData>
  <sheetProtection/>
  <mergeCells count="2">
    <mergeCell ref="A1:G1"/>
    <mergeCell ref="A8:E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milan.plachy</cp:lastModifiedBy>
  <cp:lastPrinted>2014-05-16T09:36:35Z</cp:lastPrinted>
  <dcterms:created xsi:type="dcterms:W3CDTF">2014-05-16T09:31:30Z</dcterms:created>
  <dcterms:modified xsi:type="dcterms:W3CDTF">2018-03-26T11:35:52Z</dcterms:modified>
  <cp:category/>
  <cp:version/>
  <cp:contentType/>
  <cp:contentStatus/>
</cp:coreProperties>
</file>