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029"/>
  <workbookPr defaultThemeVersion="166925"/>
  <bookViews>
    <workbookView xWindow="65416" yWindow="65416" windowWidth="29040" windowHeight="15840" activeTab="0"/>
  </bookViews>
  <sheets>
    <sheet name="List1" sheetId="1" r:id="rId1"/>
  </sheets>
  <definedNames>
    <definedName name="_Hlk51676257" localSheetId="0">'List1'!$A$49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<sst xmlns="http://schemas.openxmlformats.org/spreadsheetml/2006/main" count="189" uniqueCount="133">
  <si>
    <t>Počet kusů</t>
  </si>
  <si>
    <t>Specifikace – minimální požadavky</t>
  </si>
  <si>
    <t>Operační systém</t>
  </si>
  <si>
    <t>Příslušenství</t>
  </si>
  <si>
    <t>Dodávka</t>
  </si>
  <si>
    <t>Do sídla zadavatele a uvedení do provozu</t>
  </si>
  <si>
    <t>typ</t>
  </si>
  <si>
    <t>Typ</t>
  </si>
  <si>
    <t>Projektor</t>
  </si>
  <si>
    <t>Rozlišení</t>
  </si>
  <si>
    <t>Svítivost</t>
  </si>
  <si>
    <t>Kontrast</t>
  </si>
  <si>
    <t>Projekční technologie</t>
  </si>
  <si>
    <t>3LCD</t>
  </si>
  <si>
    <t>Ostatní</t>
  </si>
  <si>
    <t>Do sídla zadavatele, uvedení do provozu</t>
  </si>
  <si>
    <t>Do sídla zadavatele, a uvedení do provozu</t>
  </si>
  <si>
    <t>Součástí je  doprava do sídla zadavatele a instalace ICT techniky v sídle zadavatele, včetně kabeláže, uvedení do provozu.</t>
  </si>
  <si>
    <t>Zadavatel požaduje NOVÉ ZBOŽÍ nikoli repasované či použité !</t>
  </si>
  <si>
    <t>Úhlopříčka</t>
  </si>
  <si>
    <t>Baterie</t>
  </si>
  <si>
    <t>Paměť</t>
  </si>
  <si>
    <t>Operační paměť</t>
  </si>
  <si>
    <t>Hmotnost</t>
  </si>
  <si>
    <r>
      <t>Název zboží-</t>
    </r>
    <r>
      <rPr>
        <sz val="12"/>
        <color theme="1"/>
        <rFont val="Calibri"/>
        <family val="2"/>
        <scheme val="minor"/>
      </rPr>
      <t>položka č.5</t>
    </r>
  </si>
  <si>
    <t>Další specifikace</t>
  </si>
  <si>
    <t>Kamera</t>
  </si>
  <si>
    <t>přední min. 8 Mpx, zadní min. 13 Mpx</t>
  </si>
  <si>
    <t>Tablety dotykové  pro žáky</t>
  </si>
  <si>
    <t>4600 ANSI</t>
  </si>
  <si>
    <t>1920*1080 px ( Full HD)</t>
  </si>
  <si>
    <t>2 500 000:1</t>
  </si>
  <si>
    <t xml:space="preserve">Zdroj světla </t>
  </si>
  <si>
    <t>laser</t>
  </si>
  <si>
    <t>kabel HDMI, napájecí kabel, dálkové ovládání vč. Baterií</t>
  </si>
  <si>
    <t>WiFi, USB, HDMI 2.2, Reproduktory</t>
  </si>
  <si>
    <t>max. 37 dB</t>
  </si>
  <si>
    <t>Hladina hluku</t>
  </si>
  <si>
    <t>Tablet</t>
  </si>
  <si>
    <t xml:space="preserve">1800*2880 </t>
  </si>
  <si>
    <t>11 "</t>
  </si>
  <si>
    <t>8 GB</t>
  </si>
  <si>
    <t>MAX. 0,5 kg</t>
  </si>
  <si>
    <t>Notebook</t>
  </si>
  <si>
    <t>Nabíjecí/dokovací stanice pro tablety</t>
  </si>
  <si>
    <t>barva</t>
  </si>
  <si>
    <t>černá</t>
  </si>
  <si>
    <t>Připojení</t>
  </si>
  <si>
    <t>kabel - USB</t>
  </si>
  <si>
    <t>Klávesnice k PC</t>
  </si>
  <si>
    <t>klávesnice kancelářská česká</t>
  </si>
  <si>
    <t>laserová</t>
  </si>
  <si>
    <t>formát tiskárny</t>
  </si>
  <si>
    <t>tisk</t>
  </si>
  <si>
    <t>černobílý oboustranný</t>
  </si>
  <si>
    <t>rozlišení tisku</t>
  </si>
  <si>
    <t>1200*1200</t>
  </si>
  <si>
    <t>rychlost tisku</t>
  </si>
  <si>
    <t>30 stran/min</t>
  </si>
  <si>
    <t xml:space="preserve">A4  </t>
  </si>
  <si>
    <t>připojení</t>
  </si>
  <si>
    <t>kabelem i bezdrátově</t>
  </si>
  <si>
    <t>Multifunkční tiskárna</t>
  </si>
  <si>
    <t>skener</t>
  </si>
  <si>
    <t>ano</t>
  </si>
  <si>
    <t xml:space="preserve">kopírování </t>
  </si>
  <si>
    <t xml:space="preserve">rozměry </t>
  </si>
  <si>
    <t>max. 42*40*30 cm</t>
  </si>
  <si>
    <r>
      <t>Název zboží</t>
    </r>
    <r>
      <rPr>
        <sz val="12"/>
        <color theme="1"/>
        <rFont val="Calibri"/>
        <family val="2"/>
        <scheme val="minor"/>
      </rPr>
      <t>-položka č. 7</t>
    </r>
  </si>
  <si>
    <t>256 GB</t>
  </si>
  <si>
    <t>Obnovovací frekvence</t>
  </si>
  <si>
    <t>144 Hz</t>
  </si>
  <si>
    <t>Procesor</t>
  </si>
  <si>
    <t>8 jader</t>
  </si>
  <si>
    <t>8 8000 mAh</t>
  </si>
  <si>
    <t>nabíječka</t>
  </si>
  <si>
    <t>WiFi, bluetooth, USB Type-C</t>
  </si>
  <si>
    <t>RAM</t>
  </si>
  <si>
    <t>Životnost lampy</t>
  </si>
  <si>
    <t>20.000 hodin v provozu, 30.000 hodin v úsporném provozu</t>
  </si>
  <si>
    <t>s numerickou částí</t>
  </si>
  <si>
    <t>odolnost proti polití</t>
  </si>
  <si>
    <t>Rozložení kláves</t>
  </si>
  <si>
    <t>CZ/SK layout, nízký profil kláves s nízkou hlučností</t>
  </si>
  <si>
    <t>Display</t>
  </si>
  <si>
    <t>8 jádrový</t>
  </si>
  <si>
    <t>11" IPS LCD, rozlišení 1800 x 2880</t>
  </si>
  <si>
    <t xml:space="preserve">Obnovovací frekvence  </t>
  </si>
  <si>
    <t>8 840 mAh</t>
  </si>
  <si>
    <r>
      <t>Název zboží-</t>
    </r>
    <r>
      <rPr>
        <sz val="12"/>
        <color theme="1"/>
        <rFont val="Calibri"/>
        <family val="2"/>
        <scheme val="minor"/>
      </rPr>
      <t>položka č.1</t>
    </r>
  </si>
  <si>
    <t>CPU</t>
  </si>
  <si>
    <t>(více na http://www.cpubenchmark.net/)</t>
  </si>
  <si>
    <t>Porty</t>
  </si>
  <si>
    <t>Klávesnice</t>
  </si>
  <si>
    <t>Konektivita</t>
  </si>
  <si>
    <t>Úložiště</t>
  </si>
  <si>
    <t xml:space="preserve">Operační paměť </t>
  </si>
  <si>
    <t>Rozlišení displeje</t>
  </si>
  <si>
    <t xml:space="preserve">Grafická karta </t>
  </si>
  <si>
    <t>Barva</t>
  </si>
  <si>
    <t>Display antireflexní</t>
  </si>
  <si>
    <t>14“ , rozlišení 1920 x 1200 px</t>
  </si>
  <si>
    <t>512 GB SSD</t>
  </si>
  <si>
    <t>12 GB</t>
  </si>
  <si>
    <t>1920 x 1200 px</t>
  </si>
  <si>
    <t>1 080 px</t>
  </si>
  <si>
    <t>CZ</t>
  </si>
  <si>
    <t>WIFI, Bluetooth</t>
  </si>
  <si>
    <t>54 Wh</t>
  </si>
  <si>
    <t>Baterie kapacita</t>
  </si>
  <si>
    <t>USB-C, HDMI, Combo Audio Jack, čtečka paměťových karet</t>
  </si>
  <si>
    <t>nabíječka/napájecí adaptér</t>
  </si>
  <si>
    <t>max. 1,6 kg</t>
  </si>
  <si>
    <t>Skóre dle PassMark – CPU Mark min.       13 700 bodů.</t>
  </si>
  <si>
    <r>
      <t>Název zboží-</t>
    </r>
    <r>
      <rPr>
        <sz val="12"/>
        <color theme="1"/>
        <rFont val="Calibri"/>
        <family val="2"/>
        <scheme val="minor"/>
      </rPr>
      <t>položka č.2</t>
    </r>
  </si>
  <si>
    <r>
      <t>Název zboží</t>
    </r>
    <r>
      <rPr>
        <sz val="12"/>
        <color theme="1"/>
        <rFont val="Calibri"/>
        <family val="2"/>
        <scheme val="minor"/>
      </rPr>
      <t>-položka č. 3</t>
    </r>
  </si>
  <si>
    <r>
      <t>Název zboží</t>
    </r>
    <r>
      <rPr>
        <sz val="12"/>
        <color theme="1"/>
        <rFont val="Calibri"/>
        <family val="2"/>
        <scheme val="minor"/>
      </rPr>
      <t>-položka č.4</t>
    </r>
  </si>
  <si>
    <r>
      <t>Název zboží</t>
    </r>
    <r>
      <rPr>
        <sz val="12"/>
        <color theme="1"/>
        <rFont val="Calibri"/>
        <family val="2"/>
        <scheme val="minor"/>
      </rPr>
      <t>-položka č.6</t>
    </r>
  </si>
  <si>
    <t>kompatibilita s položkou č. 1</t>
  </si>
  <si>
    <t>Cena za ks                      s DPH</t>
  </si>
  <si>
    <t>Cena celkem s DPH</t>
  </si>
  <si>
    <t>Položka č. 3 bude fakturována  samostaně. Cena za jednotlivou položku nesmí překročit částku 39.999,- s DPH.</t>
  </si>
  <si>
    <t>Položky č. 1 a č. 2 budou fakturovány společně na samostané faktuře. Cena za jednotlivou položku nesmí překročit částku 39.999,- s DPH</t>
  </si>
  <si>
    <t>Položky č. 4,č.5  a č. 6 budou fakturovány společně na samostané faktuře. Cena za jednotlivou položku nesmí překročit částku 39.999,- s DPH.</t>
  </si>
  <si>
    <t xml:space="preserve">Položka č. 7 bude fakturována  samostaně. </t>
  </si>
  <si>
    <t>Nabídková cena celkem  s DPH</t>
  </si>
  <si>
    <t>Doprava, instalace a uvedení do provozu</t>
  </si>
  <si>
    <t>Android 13</t>
  </si>
  <si>
    <t>mobilní box na kolečkách pro tablety dle položky č.1, uzamykatelný,  ventilační systém, přepěťová ochrana, pro počet tabletů 16-20 ks</t>
  </si>
  <si>
    <t>zlatá</t>
  </si>
  <si>
    <t>Windows 11 Pro  (Zadavatel je vlastníkem licence Microsoft 365 A3)</t>
  </si>
  <si>
    <t>Na veškeré zboží požadujeme záruku minimálně 24 měsíců a servis v místě realizace zakázky. Vzájemnou kompatibilitu. Zadavatel je vlastníkem multilicence společnosti Microsoft 365  A3, a každý jiný operační systém a kancelářský balík by znamenal další náklady na vyškolení pracovníků a zakoupení další licence.</t>
  </si>
  <si>
    <r>
      <t xml:space="preserve">dedikovaná </t>
    </r>
    <r>
      <rPr>
        <b/>
        <sz val="11"/>
        <color rgb="FFFF0000"/>
        <rFont val="Calibri"/>
        <family val="2"/>
        <scheme val="minor"/>
      </rPr>
      <t>integrovaná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</si>
</sst>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4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/>
      <top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0" fillId="3" borderId="1" applyNumberFormat="0" applyFont="0" applyAlignment="0" applyProtection="0"/>
  </cellStyleXfs>
  <cellXfs count="95">
    <xf numFmtId="0" fontId="0" fillId="0" borderId="0" xfId="0"/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5" fillId="4" borderId="2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7" fillId="4" borderId="3" xfId="0" applyFont="1" applyFill="1" applyBorder="1" applyAlignment="1">
      <alignment vertical="center" wrapText="1"/>
    </xf>
    <xf numFmtId="0" fontId="3" fillId="2" borderId="5" xfId="20" applyFont="1" applyBorder="1" applyAlignment="1" applyProtection="1">
      <alignment vertical="center" wrapText="1"/>
      <protection/>
    </xf>
    <xf numFmtId="0" fontId="7" fillId="0" borderId="2" xfId="0" applyFont="1" applyBorder="1" applyAlignment="1">
      <alignment horizontal="center" vertical="center" wrapText="1"/>
    </xf>
    <xf numFmtId="0" fontId="3" fillId="2" borderId="2" xfId="20" applyFont="1" applyBorder="1" applyAlignment="1" applyProtection="1">
      <alignment vertical="center" wrapText="1"/>
      <protection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8" xfId="0" applyFont="1" applyBorder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vertical="center"/>
    </xf>
    <xf numFmtId="0" fontId="12" fillId="0" borderId="0" xfId="0" applyFont="1"/>
    <xf numFmtId="0" fontId="5" fillId="4" borderId="3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44" fontId="0" fillId="0" borderId="0" xfId="0" applyNumberFormat="1"/>
    <xf numFmtId="0" fontId="0" fillId="0" borderId="12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0" fillId="0" borderId="6" xfId="0" applyBorder="1" applyAlignment="1">
      <alignment horizontal="left" vertical="center" wrapText="1"/>
    </xf>
    <xf numFmtId="20" fontId="0" fillId="0" borderId="6" xfId="0" applyNumberFormat="1" applyBorder="1" applyAlignment="1">
      <alignment horizontal="left" vertical="center" wrapText="1"/>
    </xf>
    <xf numFmtId="0" fontId="0" fillId="5" borderId="3" xfId="0" applyFill="1" applyBorder="1" applyAlignment="1">
      <alignment vertical="center" wrapText="1"/>
    </xf>
    <xf numFmtId="0" fontId="0" fillId="5" borderId="10" xfId="0" applyFill="1" applyBorder="1" applyAlignment="1">
      <alignment vertical="center" wrapText="1"/>
    </xf>
    <xf numFmtId="0" fontId="0" fillId="5" borderId="2" xfId="0" applyFill="1" applyBorder="1" applyAlignment="1">
      <alignment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5" fillId="4" borderId="6" xfId="0" applyFont="1" applyFill="1" applyBorder="1" applyAlignment="1">
      <alignment horizontal="center" vertical="center" wrapText="1"/>
    </xf>
    <xf numFmtId="20" fontId="0" fillId="0" borderId="2" xfId="0" applyNumberFormat="1" applyBorder="1" applyAlignment="1">
      <alignment horizontal="left" vertical="center" wrapText="1"/>
    </xf>
    <xf numFmtId="0" fontId="10" fillId="0" borderId="2" xfId="0" applyFont="1" applyBorder="1" applyAlignment="1">
      <alignment vertical="center" wrapText="1"/>
    </xf>
    <xf numFmtId="44" fontId="15" fillId="3" borderId="2" xfId="0" applyNumberFormat="1" applyFont="1" applyFill="1" applyBorder="1" applyAlignment="1">
      <alignment horizontal="center" vertical="center" wrapText="1"/>
    </xf>
    <xf numFmtId="44" fontId="15" fillId="3" borderId="3" xfId="0" applyNumberFormat="1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left" vertical="center" wrapText="1"/>
    </xf>
    <xf numFmtId="0" fontId="16" fillId="0" borderId="5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5" borderId="2" xfId="20" applyFont="1" applyFill="1" applyBorder="1" applyAlignment="1" applyProtection="1">
      <alignment horizontal="center" vertical="center" wrapText="1"/>
      <protection/>
    </xf>
    <xf numFmtId="44" fontId="4" fillId="3" borderId="10" xfId="21" applyNumberFormat="1" applyFont="1" applyBorder="1" applyAlignment="1">
      <alignment horizontal="center" vertical="center" wrapText="1"/>
    </xf>
    <xf numFmtId="44" fontId="4" fillId="3" borderId="11" xfId="21" applyNumberFormat="1" applyFont="1" applyBorder="1" applyAlignment="1">
      <alignment horizontal="center" vertical="center" wrapText="1"/>
    </xf>
    <xf numFmtId="44" fontId="4" fillId="3" borderId="4" xfId="21" applyNumberFormat="1" applyFont="1" applyBorder="1" applyAlignment="1">
      <alignment horizontal="center" vertical="center" wrapText="1"/>
    </xf>
    <xf numFmtId="44" fontId="4" fillId="3" borderId="10" xfId="21" applyNumberFormat="1" applyFont="1" applyBorder="1" applyAlignment="1" applyProtection="1">
      <alignment horizontal="center" vertical="center" wrapText="1"/>
      <protection locked="0"/>
    </xf>
    <xf numFmtId="44" fontId="4" fillId="3" borderId="11" xfId="21" applyNumberFormat="1" applyFont="1" applyBorder="1" applyAlignment="1" applyProtection="1">
      <alignment horizontal="center" vertical="center" wrapText="1"/>
      <protection locked="0"/>
    </xf>
    <xf numFmtId="44" fontId="4" fillId="3" borderId="4" xfId="21" applyNumberFormat="1" applyFont="1" applyBorder="1" applyAlignment="1" applyProtection="1">
      <alignment horizontal="center" vertical="center" wrapText="1"/>
      <protection locked="0"/>
    </xf>
    <xf numFmtId="0" fontId="5" fillId="4" borderId="5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44" fontId="4" fillId="3" borderId="2" xfId="21" applyNumberFormat="1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44" fontId="4" fillId="3" borderId="9" xfId="21" applyNumberFormat="1" applyFont="1" applyBorder="1" applyAlignment="1" applyProtection="1">
      <alignment horizontal="center" vertical="center" wrapText="1"/>
      <protection locked="0"/>
    </xf>
    <xf numFmtId="44" fontId="4" fillId="3" borderId="8" xfId="21" applyNumberFormat="1" applyFont="1" applyBorder="1" applyAlignment="1" applyProtection="1">
      <alignment horizontal="center" vertical="center" wrapText="1"/>
      <protection locked="0"/>
    </xf>
    <xf numFmtId="44" fontId="4" fillId="3" borderId="6" xfId="21" applyNumberFormat="1" applyFont="1" applyBorder="1" applyAlignment="1" applyProtection="1">
      <alignment horizontal="center" vertical="center" wrapText="1"/>
      <protection locked="0"/>
    </xf>
    <xf numFmtId="44" fontId="4" fillId="3" borderId="2" xfId="21" applyNumberFormat="1" applyFont="1" applyBorder="1" applyAlignment="1" applyProtection="1">
      <alignment horizontal="center" vertical="center" wrapText="1"/>
      <protection locked="0"/>
    </xf>
    <xf numFmtId="0" fontId="8" fillId="6" borderId="14" xfId="0" applyFont="1" applyFill="1" applyBorder="1" applyAlignment="1">
      <alignment horizontal="left" vertical="center" wrapText="1"/>
    </xf>
    <xf numFmtId="0" fontId="8" fillId="6" borderId="9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44" fontId="15" fillId="3" borderId="5" xfId="21" applyNumberFormat="1" applyFont="1" applyBorder="1" applyAlignment="1">
      <alignment horizontal="center" vertical="center" wrapText="1"/>
    </xf>
    <xf numFmtId="44" fontId="15" fillId="3" borderId="3" xfId="21" applyNumberFormat="1" applyFont="1" applyBorder="1" applyAlignment="1">
      <alignment horizontal="center" vertical="center" wrapText="1"/>
    </xf>
    <xf numFmtId="44" fontId="4" fillId="3" borderId="10" xfId="21" applyNumberFormat="1" applyFont="1" applyBorder="1" applyAlignment="1">
      <alignment horizontal="center" vertical="center"/>
    </xf>
    <xf numFmtId="44" fontId="4" fillId="3" borderId="11" xfId="21" applyNumberFormat="1" applyFont="1" applyBorder="1" applyAlignment="1">
      <alignment horizontal="center" vertical="center"/>
    </xf>
    <xf numFmtId="44" fontId="4" fillId="3" borderId="4" xfId="21" applyNumberFormat="1" applyFont="1" applyBorder="1" applyAlignment="1">
      <alignment horizontal="center" vertical="center"/>
    </xf>
    <xf numFmtId="44" fontId="4" fillId="3" borderId="15" xfId="21" applyNumberFormat="1" applyFont="1" applyBorder="1" applyAlignment="1" applyProtection="1">
      <alignment horizontal="center" vertical="center" wrapText="1"/>
      <protection locked="0"/>
    </xf>
    <xf numFmtId="44" fontId="4" fillId="3" borderId="12" xfId="21" applyNumberFormat="1" applyFont="1" applyBorder="1" applyAlignment="1" applyProtection="1">
      <alignment horizontal="center" vertical="center" wrapText="1"/>
      <protection locked="0"/>
    </xf>
    <xf numFmtId="44" fontId="4" fillId="3" borderId="16" xfId="21" applyNumberFormat="1" applyFont="1" applyBorder="1" applyAlignment="1" applyProtection="1">
      <alignment horizontal="center" vertical="center" wrapText="1"/>
      <protection locked="0"/>
    </xf>
    <xf numFmtId="0" fontId="18" fillId="0" borderId="3" xfId="0" applyFont="1" applyBorder="1" applyAlignment="1">
      <alignment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právně" xfId="20"/>
    <cellStyle name="Poznámk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93471B-79BB-4B6B-9384-B8CD4EA2DF34}">
  <sheetPr>
    <pageSetUpPr fitToPage="1"/>
  </sheetPr>
  <dimension ref="A1:K93"/>
  <sheetViews>
    <sheetView tabSelected="1" workbookViewId="0" topLeftCell="A20">
      <selection activeCell="D30" sqref="D30"/>
    </sheetView>
  </sheetViews>
  <sheetFormatPr defaultColWidth="9.140625" defaultRowHeight="15"/>
  <cols>
    <col min="1" max="1" width="30.28125" style="0" customWidth="1"/>
    <col min="3" max="3" width="16.7109375" style="0" customWidth="1"/>
    <col min="4" max="4" width="78.57421875" style="0" customWidth="1"/>
    <col min="5" max="5" width="20.8515625" style="0" customWidth="1"/>
    <col min="6" max="6" width="18.140625" style="0" customWidth="1"/>
    <col min="7" max="7" width="19.8515625" style="0" customWidth="1"/>
    <col min="11" max="11" width="14.00390625" style="0" bestFit="1" customWidth="1"/>
  </cols>
  <sheetData>
    <row r="1" ht="18.75">
      <c r="A1" s="17" t="s">
        <v>18</v>
      </c>
    </row>
    <row r="2" ht="15.75" thickBot="1"/>
    <row r="3" spans="1:7" ht="30.75" thickBot="1">
      <c r="A3" s="4" t="s">
        <v>89</v>
      </c>
      <c r="B3" s="7" t="s">
        <v>0</v>
      </c>
      <c r="C3" s="67" t="s">
        <v>1</v>
      </c>
      <c r="D3" s="68"/>
      <c r="E3" s="19"/>
      <c r="F3" s="1" t="s">
        <v>119</v>
      </c>
      <c r="G3" s="2" t="s">
        <v>120</v>
      </c>
    </row>
    <row r="4" spans="1:7" ht="42.75" thickBot="1">
      <c r="A4" s="8" t="s">
        <v>28</v>
      </c>
      <c r="B4" s="9">
        <v>17</v>
      </c>
      <c r="C4" s="21" t="s">
        <v>2</v>
      </c>
      <c r="D4" s="41" t="s">
        <v>127</v>
      </c>
      <c r="E4" s="22"/>
      <c r="F4" s="76"/>
      <c r="G4" s="61">
        <f>SUM(F4*B4)</f>
        <v>0</v>
      </c>
    </row>
    <row r="5" spans="1:7" ht="27.95" customHeight="1" thickBot="1">
      <c r="A5" s="60"/>
      <c r="B5" s="60"/>
      <c r="C5" s="21" t="s">
        <v>72</v>
      </c>
      <c r="D5" s="41" t="s">
        <v>85</v>
      </c>
      <c r="E5" s="22"/>
      <c r="F5" s="77"/>
      <c r="G5" s="62"/>
    </row>
    <row r="6" spans="1:7" ht="27.95" customHeight="1" thickBot="1">
      <c r="A6" s="60"/>
      <c r="B6" s="60"/>
      <c r="C6" s="21" t="s">
        <v>87</v>
      </c>
      <c r="D6" s="41" t="s">
        <v>71</v>
      </c>
      <c r="E6" s="22"/>
      <c r="F6" s="77"/>
      <c r="G6" s="62"/>
    </row>
    <row r="7" spans="1:7" ht="15.75" thickBot="1">
      <c r="A7" s="60"/>
      <c r="B7" s="60"/>
      <c r="C7" s="22" t="s">
        <v>21</v>
      </c>
      <c r="D7" s="42" t="s">
        <v>69</v>
      </c>
      <c r="E7" s="22"/>
      <c r="F7" s="77"/>
      <c r="G7" s="62"/>
    </row>
    <row r="8" spans="1:11" ht="15.75" thickBot="1">
      <c r="A8" s="60"/>
      <c r="B8" s="60"/>
      <c r="C8" s="22" t="s">
        <v>22</v>
      </c>
      <c r="D8" s="43" t="s">
        <v>41</v>
      </c>
      <c r="E8" s="22"/>
      <c r="F8" s="77"/>
      <c r="G8" s="62"/>
      <c r="K8" s="28"/>
    </row>
    <row r="9" spans="1:7" ht="15.75" thickBot="1">
      <c r="A9" s="60"/>
      <c r="B9" s="60"/>
      <c r="C9" s="22" t="s">
        <v>84</v>
      </c>
      <c r="D9" s="44" t="s">
        <v>86</v>
      </c>
      <c r="E9" s="22"/>
      <c r="F9" s="77"/>
      <c r="G9" s="62"/>
    </row>
    <row r="10" spans="1:7" ht="15.75" thickBot="1">
      <c r="A10" s="60"/>
      <c r="B10" s="60"/>
      <c r="C10" s="22" t="s">
        <v>20</v>
      </c>
      <c r="D10" s="44" t="s">
        <v>88</v>
      </c>
      <c r="E10" s="22"/>
      <c r="F10" s="77"/>
      <c r="G10" s="62"/>
    </row>
    <row r="11" spans="1:7" ht="15.75" thickBot="1">
      <c r="A11" s="60"/>
      <c r="B11" s="60"/>
      <c r="C11" s="22" t="s">
        <v>26</v>
      </c>
      <c r="D11" s="44" t="s">
        <v>27</v>
      </c>
      <c r="E11" s="22"/>
      <c r="F11" s="77"/>
      <c r="G11" s="62"/>
    </row>
    <row r="12" spans="1:7" ht="15.75" thickBot="1">
      <c r="A12" s="60"/>
      <c r="B12" s="60"/>
      <c r="C12" s="22" t="s">
        <v>23</v>
      </c>
      <c r="D12" s="44" t="s">
        <v>42</v>
      </c>
      <c r="E12" s="22"/>
      <c r="F12" s="77"/>
      <c r="G12" s="62"/>
    </row>
    <row r="13" spans="1:7" ht="15.75" thickBot="1">
      <c r="A13" s="60"/>
      <c r="B13" s="60"/>
      <c r="C13" s="22" t="s">
        <v>25</v>
      </c>
      <c r="D13" s="41" t="s">
        <v>76</v>
      </c>
      <c r="E13" s="22"/>
      <c r="F13" s="77"/>
      <c r="G13" s="62"/>
    </row>
    <row r="14" spans="1:7" ht="15.75" thickBot="1">
      <c r="A14" s="60"/>
      <c r="B14" s="60"/>
      <c r="C14" s="30" t="s">
        <v>4</v>
      </c>
      <c r="D14" s="40" t="s">
        <v>5</v>
      </c>
      <c r="E14" s="22"/>
      <c r="F14" s="78"/>
      <c r="G14" s="63"/>
    </row>
    <row r="15" spans="1:7" ht="30.75" thickBot="1">
      <c r="A15" s="4" t="s">
        <v>114</v>
      </c>
      <c r="B15" s="7" t="s">
        <v>0</v>
      </c>
      <c r="C15" s="67" t="s">
        <v>1</v>
      </c>
      <c r="D15" s="68"/>
      <c r="E15" s="45"/>
      <c r="F15" s="1" t="s">
        <v>119</v>
      </c>
      <c r="G15" s="2" t="s">
        <v>120</v>
      </c>
    </row>
    <row r="16" spans="1:7" ht="42.75" thickBot="1">
      <c r="A16" s="8" t="s">
        <v>44</v>
      </c>
      <c r="B16" s="9">
        <v>1</v>
      </c>
      <c r="C16" s="73" t="s">
        <v>6</v>
      </c>
      <c r="D16" s="72" t="s">
        <v>128</v>
      </c>
      <c r="E16" s="56"/>
      <c r="F16" s="79"/>
      <c r="G16" s="71">
        <f>SUM(F16*B16)</f>
        <v>0</v>
      </c>
    </row>
    <row r="17" spans="1:7" ht="15.75" thickBot="1">
      <c r="A17" s="59" t="s">
        <v>118</v>
      </c>
      <c r="B17" s="59"/>
      <c r="C17" s="73"/>
      <c r="D17" s="72"/>
      <c r="E17" s="57"/>
      <c r="F17" s="79"/>
      <c r="G17" s="71"/>
    </row>
    <row r="18" spans="1:7" ht="15.75" thickBot="1">
      <c r="A18" s="59"/>
      <c r="B18" s="59"/>
      <c r="C18" s="73"/>
      <c r="D18" s="72"/>
      <c r="E18" s="58"/>
      <c r="F18" s="79"/>
      <c r="G18" s="71"/>
    </row>
    <row r="19" spans="1:7" ht="32.25" customHeight="1" thickBot="1">
      <c r="A19" s="55" t="s">
        <v>122</v>
      </c>
      <c r="B19" s="55"/>
      <c r="C19" s="55"/>
      <c r="D19" s="55"/>
      <c r="E19" s="55"/>
      <c r="F19" s="55"/>
      <c r="G19" s="55"/>
    </row>
    <row r="20" spans="1:7" ht="30.75" thickBot="1">
      <c r="A20" s="4" t="s">
        <v>115</v>
      </c>
      <c r="B20" s="5" t="s">
        <v>0</v>
      </c>
      <c r="C20" s="67" t="s">
        <v>1</v>
      </c>
      <c r="D20" s="68"/>
      <c r="E20" s="18"/>
      <c r="F20" s="1" t="s">
        <v>119</v>
      </c>
      <c r="G20" s="2" t="s">
        <v>120</v>
      </c>
    </row>
    <row r="21" spans="1:7" ht="35.25" customHeight="1" thickBot="1">
      <c r="A21" s="8" t="s">
        <v>43</v>
      </c>
      <c r="B21" s="6">
        <v>1</v>
      </c>
      <c r="C21" s="21" t="s">
        <v>2</v>
      </c>
      <c r="D21" s="22" t="s">
        <v>130</v>
      </c>
      <c r="E21" s="22"/>
      <c r="F21" s="64"/>
      <c r="G21" s="61">
        <f>SUM(F21*B21)</f>
        <v>0</v>
      </c>
    </row>
    <row r="22" spans="1:7" ht="27.95" customHeight="1" thickBot="1">
      <c r="A22" s="60"/>
      <c r="B22" s="60"/>
      <c r="C22" s="69" t="s">
        <v>90</v>
      </c>
      <c r="D22" s="31" t="s">
        <v>113</v>
      </c>
      <c r="E22" s="56"/>
      <c r="F22" s="65"/>
      <c r="G22" s="62"/>
    </row>
    <row r="23" spans="1:7" ht="21.75" customHeight="1" thickBot="1">
      <c r="A23" s="60"/>
      <c r="B23" s="60"/>
      <c r="C23" s="70"/>
      <c r="D23" s="32" t="s">
        <v>91</v>
      </c>
      <c r="E23" s="58"/>
      <c r="F23" s="65"/>
      <c r="G23" s="62"/>
    </row>
    <row r="24" spans="1:7" ht="27.95" customHeight="1" thickBot="1">
      <c r="A24" s="60"/>
      <c r="B24" s="60"/>
      <c r="C24" s="22" t="s">
        <v>100</v>
      </c>
      <c r="D24" s="25" t="s">
        <v>101</v>
      </c>
      <c r="E24" s="22"/>
      <c r="F24" s="65"/>
      <c r="G24" s="62"/>
    </row>
    <row r="25" spans="1:7" ht="15.75" thickBot="1">
      <c r="A25" s="60"/>
      <c r="B25" s="60"/>
      <c r="C25" s="23" t="s">
        <v>97</v>
      </c>
      <c r="D25" s="25" t="s">
        <v>104</v>
      </c>
      <c r="E25" s="22"/>
      <c r="F25" s="65"/>
      <c r="G25" s="62"/>
    </row>
    <row r="26" spans="1:7" ht="15.75" thickBot="1">
      <c r="A26" s="60"/>
      <c r="B26" s="60"/>
      <c r="C26" s="23" t="s">
        <v>96</v>
      </c>
      <c r="D26" s="22" t="s">
        <v>103</v>
      </c>
      <c r="E26" s="22"/>
      <c r="F26" s="65"/>
      <c r="G26" s="62"/>
    </row>
    <row r="27" spans="1:7" ht="15.75" thickBot="1">
      <c r="A27" s="60"/>
      <c r="B27" s="60"/>
      <c r="C27" s="23" t="s">
        <v>95</v>
      </c>
      <c r="D27" s="22" t="s">
        <v>102</v>
      </c>
      <c r="E27" s="22"/>
      <c r="F27" s="65"/>
      <c r="G27" s="62"/>
    </row>
    <row r="28" spans="1:7" ht="15.75" thickBot="1">
      <c r="A28" s="60"/>
      <c r="B28" s="60"/>
      <c r="C28" s="23" t="s">
        <v>92</v>
      </c>
      <c r="D28" s="22" t="s">
        <v>110</v>
      </c>
      <c r="E28" s="22"/>
      <c r="F28" s="65"/>
      <c r="G28" s="62"/>
    </row>
    <row r="29" spans="1:7" ht="15.75" thickBot="1">
      <c r="A29" s="60"/>
      <c r="B29" s="60"/>
      <c r="C29" s="23" t="s">
        <v>93</v>
      </c>
      <c r="D29" s="22" t="s">
        <v>106</v>
      </c>
      <c r="E29" s="22"/>
      <c r="F29" s="65"/>
      <c r="G29" s="62"/>
    </row>
    <row r="30" spans="1:7" ht="15.75" thickBot="1">
      <c r="A30" s="60"/>
      <c r="B30" s="60"/>
      <c r="C30" s="23" t="s">
        <v>94</v>
      </c>
      <c r="D30" s="26" t="s">
        <v>107</v>
      </c>
      <c r="E30" s="22"/>
      <c r="F30" s="65"/>
      <c r="G30" s="62"/>
    </row>
    <row r="31" spans="1:7" ht="15.75" thickBot="1">
      <c r="A31" s="60"/>
      <c r="B31" s="60"/>
      <c r="C31" s="22" t="s">
        <v>98</v>
      </c>
      <c r="D31" s="94" t="s">
        <v>132</v>
      </c>
      <c r="E31" s="22"/>
      <c r="F31" s="65"/>
      <c r="G31" s="62"/>
    </row>
    <row r="32" spans="1:7" ht="15.75" thickBot="1">
      <c r="A32" s="60"/>
      <c r="B32" s="60"/>
      <c r="C32" s="22" t="s">
        <v>26</v>
      </c>
      <c r="D32" s="25" t="s">
        <v>105</v>
      </c>
      <c r="E32" s="22"/>
      <c r="F32" s="65"/>
      <c r="G32" s="62"/>
    </row>
    <row r="33" spans="1:7" ht="15.75" thickBot="1">
      <c r="A33" s="60"/>
      <c r="B33" s="60"/>
      <c r="C33" s="22" t="s">
        <v>3</v>
      </c>
      <c r="D33" s="22" t="s">
        <v>111</v>
      </c>
      <c r="E33" s="22"/>
      <c r="F33" s="65"/>
      <c r="G33" s="62"/>
    </row>
    <row r="34" spans="1:7" ht="15.75" thickBot="1">
      <c r="A34" s="60"/>
      <c r="B34" s="60"/>
      <c r="C34" s="23" t="s">
        <v>109</v>
      </c>
      <c r="D34" s="25" t="s">
        <v>108</v>
      </c>
      <c r="E34" s="22"/>
      <c r="F34" s="65"/>
      <c r="G34" s="62"/>
    </row>
    <row r="35" spans="1:7" ht="15.75" thickBot="1">
      <c r="A35" s="60"/>
      <c r="B35" s="60"/>
      <c r="C35" s="23" t="s">
        <v>23</v>
      </c>
      <c r="D35" s="25" t="s">
        <v>112</v>
      </c>
      <c r="E35" s="22"/>
      <c r="F35" s="65"/>
      <c r="G35" s="62"/>
    </row>
    <row r="36" spans="1:7" ht="15.75" thickBot="1">
      <c r="A36" s="60"/>
      <c r="B36" s="60"/>
      <c r="C36" s="23" t="s">
        <v>4</v>
      </c>
      <c r="D36" s="27" t="s">
        <v>16</v>
      </c>
      <c r="E36" s="23"/>
      <c r="F36" s="65"/>
      <c r="G36" s="62"/>
    </row>
    <row r="37" spans="1:7" ht="32.25" customHeight="1" thickBot="1">
      <c r="A37" s="55" t="s">
        <v>121</v>
      </c>
      <c r="B37" s="55"/>
      <c r="C37" s="55"/>
      <c r="D37" s="55"/>
      <c r="E37" s="55"/>
      <c r="F37" s="55"/>
      <c r="G37" s="55"/>
    </row>
    <row r="38" spans="1:7" ht="30.75" thickBot="1">
      <c r="A38" s="4" t="s">
        <v>116</v>
      </c>
      <c r="B38" s="7" t="s">
        <v>0</v>
      </c>
      <c r="C38" s="67" t="s">
        <v>1</v>
      </c>
      <c r="D38" s="68"/>
      <c r="E38" s="18"/>
      <c r="F38" s="1" t="s">
        <v>119</v>
      </c>
      <c r="G38" s="2" t="s">
        <v>120</v>
      </c>
    </row>
    <row r="39" spans="1:7" ht="21.75" thickBot="1">
      <c r="A39" s="10" t="s">
        <v>62</v>
      </c>
      <c r="B39" s="11">
        <v>1</v>
      </c>
      <c r="C39" s="33" t="s">
        <v>6</v>
      </c>
      <c r="D39" s="30" t="s">
        <v>51</v>
      </c>
      <c r="E39" s="22"/>
      <c r="F39" s="64"/>
      <c r="G39" s="61">
        <f>SUM(F39*B39)</f>
        <v>0</v>
      </c>
    </row>
    <row r="40" spans="1:7" ht="30.75" customHeight="1" thickBot="1">
      <c r="A40" s="59"/>
      <c r="B40" s="59"/>
      <c r="C40" s="30" t="s">
        <v>52</v>
      </c>
      <c r="D40" s="30" t="s">
        <v>59</v>
      </c>
      <c r="E40" s="22"/>
      <c r="F40" s="65"/>
      <c r="G40" s="62"/>
    </row>
    <row r="41" spans="1:7" ht="15.75" thickBot="1">
      <c r="A41" s="59"/>
      <c r="B41" s="59"/>
      <c r="C41" s="30" t="s">
        <v>53</v>
      </c>
      <c r="D41" s="34" t="s">
        <v>54</v>
      </c>
      <c r="E41" s="46"/>
      <c r="F41" s="65"/>
      <c r="G41" s="62"/>
    </row>
    <row r="42" spans="1:7" ht="15.75" thickBot="1">
      <c r="A42" s="59"/>
      <c r="B42" s="59"/>
      <c r="C42" s="30" t="s">
        <v>55</v>
      </c>
      <c r="D42" s="30" t="s">
        <v>56</v>
      </c>
      <c r="E42" s="22"/>
      <c r="F42" s="65"/>
      <c r="G42" s="62"/>
    </row>
    <row r="43" spans="1:7" ht="15.75" thickBot="1">
      <c r="A43" s="59"/>
      <c r="B43" s="59"/>
      <c r="C43" s="30" t="s">
        <v>57</v>
      </c>
      <c r="D43" s="30" t="s">
        <v>58</v>
      </c>
      <c r="E43" s="22"/>
      <c r="F43" s="65"/>
      <c r="G43" s="62"/>
    </row>
    <row r="44" spans="1:7" ht="15.75" thickBot="1">
      <c r="A44" s="59"/>
      <c r="B44" s="59"/>
      <c r="C44" s="22" t="s">
        <v>60</v>
      </c>
      <c r="D44" s="30" t="s">
        <v>61</v>
      </c>
      <c r="E44" s="22"/>
      <c r="F44" s="65"/>
      <c r="G44" s="62"/>
    </row>
    <row r="45" spans="1:7" ht="15.75" thickBot="1">
      <c r="A45" s="59"/>
      <c r="B45" s="59"/>
      <c r="C45" s="22" t="s">
        <v>63</v>
      </c>
      <c r="D45" s="30" t="s">
        <v>64</v>
      </c>
      <c r="E45" s="22"/>
      <c r="F45" s="65"/>
      <c r="G45" s="62"/>
    </row>
    <row r="46" spans="1:7" ht="15.75" thickBot="1">
      <c r="A46" s="59"/>
      <c r="B46" s="59"/>
      <c r="C46" s="22" t="s">
        <v>65</v>
      </c>
      <c r="D46" s="30" t="s">
        <v>64</v>
      </c>
      <c r="E46" s="22"/>
      <c r="F46" s="65"/>
      <c r="G46" s="62"/>
    </row>
    <row r="47" spans="1:7" ht="15.75" thickBot="1">
      <c r="A47" s="59"/>
      <c r="B47" s="59"/>
      <c r="C47" s="22" t="s">
        <v>66</v>
      </c>
      <c r="D47" s="30" t="s">
        <v>67</v>
      </c>
      <c r="E47" s="22"/>
      <c r="F47" s="65"/>
      <c r="G47" s="62"/>
    </row>
    <row r="48" spans="1:7" ht="15.75" thickBot="1">
      <c r="A48" s="59"/>
      <c r="B48" s="59"/>
      <c r="C48" s="30" t="s">
        <v>4</v>
      </c>
      <c r="D48" s="30" t="s">
        <v>5</v>
      </c>
      <c r="E48" s="22"/>
      <c r="F48" s="66"/>
      <c r="G48" s="63"/>
    </row>
    <row r="49" spans="1:7" ht="30.75" thickBot="1">
      <c r="A49" s="4" t="s">
        <v>24</v>
      </c>
      <c r="B49" s="7" t="s">
        <v>0</v>
      </c>
      <c r="C49" s="67" t="s">
        <v>1</v>
      </c>
      <c r="D49" s="68"/>
      <c r="E49" s="18"/>
      <c r="F49" s="1" t="s">
        <v>119</v>
      </c>
      <c r="G49" s="2" t="s">
        <v>120</v>
      </c>
    </row>
    <row r="50" spans="1:7" ht="36" customHeight="1" thickBot="1">
      <c r="A50" s="10" t="s">
        <v>38</v>
      </c>
      <c r="B50" s="12">
        <v>1</v>
      </c>
      <c r="C50" s="21" t="s">
        <v>2</v>
      </c>
      <c r="D50" s="22" t="s">
        <v>127</v>
      </c>
      <c r="E50" s="22"/>
      <c r="F50" s="64"/>
      <c r="G50" s="61">
        <f>SUM(F50*B50)</f>
        <v>0</v>
      </c>
    </row>
    <row r="51" spans="1:7" ht="24.75" customHeight="1" thickBot="1">
      <c r="A51" s="60"/>
      <c r="B51" s="60"/>
      <c r="C51" s="21" t="s">
        <v>72</v>
      </c>
      <c r="D51" s="22" t="s">
        <v>73</v>
      </c>
      <c r="E51" s="22"/>
      <c r="F51" s="65"/>
      <c r="G51" s="62"/>
    </row>
    <row r="52" spans="1:7" ht="23.25" customHeight="1" thickBot="1">
      <c r="A52" s="60"/>
      <c r="B52" s="60"/>
      <c r="C52" s="21" t="s">
        <v>9</v>
      </c>
      <c r="D52" s="22" t="s">
        <v>39</v>
      </c>
      <c r="E52" s="22"/>
      <c r="F52" s="65"/>
      <c r="G52" s="62"/>
    </row>
    <row r="53" spans="1:7" ht="20.25" customHeight="1" thickBot="1">
      <c r="A53" s="60"/>
      <c r="B53" s="60"/>
      <c r="C53" s="22" t="s">
        <v>21</v>
      </c>
      <c r="D53" s="25" t="s">
        <v>69</v>
      </c>
      <c r="E53" s="22"/>
      <c r="F53" s="65"/>
      <c r="G53" s="62"/>
    </row>
    <row r="54" spans="1:7" ht="30.75" thickBot="1">
      <c r="A54" s="60"/>
      <c r="B54" s="60"/>
      <c r="C54" s="22" t="s">
        <v>70</v>
      </c>
      <c r="D54" s="35" t="s">
        <v>71</v>
      </c>
      <c r="E54" s="37"/>
      <c r="F54" s="65"/>
      <c r="G54" s="62"/>
    </row>
    <row r="55" spans="1:7" ht="15.75" thickBot="1">
      <c r="A55" s="60"/>
      <c r="B55" s="60"/>
      <c r="C55" s="22" t="s">
        <v>77</v>
      </c>
      <c r="D55" s="27" t="s">
        <v>41</v>
      </c>
      <c r="E55" s="22"/>
      <c r="F55" s="65"/>
      <c r="G55" s="62"/>
    </row>
    <row r="56" spans="1:7" ht="15.75" thickBot="1">
      <c r="A56" s="60"/>
      <c r="B56" s="60"/>
      <c r="C56" s="22" t="s">
        <v>19</v>
      </c>
      <c r="D56" s="23" t="s">
        <v>40</v>
      </c>
      <c r="E56" s="22"/>
      <c r="F56" s="65"/>
      <c r="G56" s="62"/>
    </row>
    <row r="57" spans="1:7" ht="15.75" thickBot="1">
      <c r="A57" s="60"/>
      <c r="B57" s="60"/>
      <c r="C57" s="22" t="s">
        <v>20</v>
      </c>
      <c r="D57" s="36" t="s">
        <v>74</v>
      </c>
      <c r="E57" s="37"/>
      <c r="F57" s="65"/>
      <c r="G57" s="62"/>
    </row>
    <row r="58" spans="1:7" ht="15.75" thickBot="1">
      <c r="A58" s="60"/>
      <c r="B58" s="60"/>
      <c r="C58" s="22" t="s">
        <v>26</v>
      </c>
      <c r="D58" s="23" t="s">
        <v>27</v>
      </c>
      <c r="E58" s="22"/>
      <c r="F58" s="65"/>
      <c r="G58" s="62"/>
    </row>
    <row r="59" spans="1:7" ht="15.75" thickBot="1">
      <c r="A59" s="60"/>
      <c r="B59" s="60"/>
      <c r="C59" s="22" t="s">
        <v>23</v>
      </c>
      <c r="D59" s="23" t="s">
        <v>42</v>
      </c>
      <c r="E59" s="22"/>
      <c r="F59" s="65"/>
      <c r="G59" s="62"/>
    </row>
    <row r="60" spans="1:7" ht="15.75" thickBot="1">
      <c r="A60" s="60"/>
      <c r="B60" s="60"/>
      <c r="C60" s="22" t="s">
        <v>3</v>
      </c>
      <c r="D60" s="22" t="s">
        <v>75</v>
      </c>
      <c r="E60" s="22"/>
      <c r="F60" s="65"/>
      <c r="G60" s="62"/>
    </row>
    <row r="61" spans="1:7" ht="15.75" thickBot="1">
      <c r="A61" s="60"/>
      <c r="B61" s="60"/>
      <c r="C61" s="29" t="s">
        <v>99</v>
      </c>
      <c r="D61" s="22" t="s">
        <v>129</v>
      </c>
      <c r="E61" s="22"/>
      <c r="F61" s="65"/>
      <c r="G61" s="62"/>
    </row>
    <row r="62" spans="1:7" ht="22.5" customHeight="1" thickBot="1">
      <c r="A62" s="60"/>
      <c r="B62" s="60"/>
      <c r="C62" s="22" t="s">
        <v>25</v>
      </c>
      <c r="D62" s="37" t="s">
        <v>76</v>
      </c>
      <c r="E62" s="37"/>
      <c r="F62" s="65"/>
      <c r="G62" s="62"/>
    </row>
    <row r="63" spans="1:7" ht="15.75" thickBot="1">
      <c r="A63" s="60"/>
      <c r="B63" s="60"/>
      <c r="C63" s="30" t="s">
        <v>4</v>
      </c>
      <c r="D63" s="30" t="s">
        <v>5</v>
      </c>
      <c r="E63" s="22"/>
      <c r="F63" s="66"/>
      <c r="G63" s="63"/>
    </row>
    <row r="64" spans="1:7" ht="30.75" thickBot="1">
      <c r="A64" s="4" t="s">
        <v>117</v>
      </c>
      <c r="B64" s="5" t="s">
        <v>0</v>
      </c>
      <c r="C64" s="74" t="s">
        <v>1</v>
      </c>
      <c r="D64" s="75"/>
      <c r="E64" s="19"/>
      <c r="F64" s="1" t="s">
        <v>119</v>
      </c>
      <c r="G64" s="2" t="s">
        <v>120</v>
      </c>
    </row>
    <row r="65" spans="1:7" ht="21" customHeight="1" thickBot="1">
      <c r="A65" s="8" t="s">
        <v>8</v>
      </c>
      <c r="B65" s="13">
        <v>1</v>
      </c>
      <c r="C65" s="23" t="s">
        <v>9</v>
      </c>
      <c r="D65" s="25" t="s">
        <v>30</v>
      </c>
      <c r="E65" s="22"/>
      <c r="F65" s="64"/>
      <c r="G65" s="88">
        <f>SUM(F65*B65)</f>
        <v>0</v>
      </c>
    </row>
    <row r="66" spans="1:7" ht="18" customHeight="1" thickBot="1">
      <c r="A66" s="59"/>
      <c r="B66" s="59"/>
      <c r="C66" s="23" t="s">
        <v>10</v>
      </c>
      <c r="D66" s="26" t="s">
        <v>29</v>
      </c>
      <c r="E66" s="22"/>
      <c r="F66" s="65"/>
      <c r="G66" s="89"/>
    </row>
    <row r="67" spans="1:7" ht="19.5" customHeight="1" thickBot="1">
      <c r="A67" s="59"/>
      <c r="B67" s="59"/>
      <c r="C67" s="23" t="s">
        <v>11</v>
      </c>
      <c r="D67" s="25" t="s">
        <v>31</v>
      </c>
      <c r="E67" s="22"/>
      <c r="F67" s="65"/>
      <c r="G67" s="89"/>
    </row>
    <row r="68" spans="1:7" ht="15.75" thickBot="1">
      <c r="A68" s="59"/>
      <c r="B68" s="59"/>
      <c r="C68" s="22" t="s">
        <v>32</v>
      </c>
      <c r="D68" s="38" t="s">
        <v>33</v>
      </c>
      <c r="E68" s="39"/>
      <c r="F68" s="65"/>
      <c r="G68" s="89"/>
    </row>
    <row r="69" spans="1:7" ht="24.75" customHeight="1" thickBot="1">
      <c r="A69" s="59"/>
      <c r="B69" s="59"/>
      <c r="C69" s="22" t="s">
        <v>78</v>
      </c>
      <c r="D69" s="39" t="s">
        <v>79</v>
      </c>
      <c r="E69" s="39"/>
      <c r="F69" s="65"/>
      <c r="G69" s="89"/>
    </row>
    <row r="70" spans="1:7" ht="30.75" thickBot="1">
      <c r="A70" s="59"/>
      <c r="B70" s="59"/>
      <c r="C70" s="24" t="s">
        <v>12</v>
      </c>
      <c r="D70" s="14" t="s">
        <v>13</v>
      </c>
      <c r="E70" s="47"/>
      <c r="F70" s="65"/>
      <c r="G70" s="89"/>
    </row>
    <row r="71" spans="1:7" ht="15.75" thickBot="1">
      <c r="A71" s="59"/>
      <c r="B71" s="59"/>
      <c r="C71" s="22" t="s">
        <v>37</v>
      </c>
      <c r="D71" s="20" t="s">
        <v>36</v>
      </c>
      <c r="E71" s="47"/>
      <c r="F71" s="65"/>
      <c r="G71" s="89"/>
    </row>
    <row r="72" spans="1:7" ht="15.75" thickBot="1">
      <c r="A72" s="59"/>
      <c r="B72" s="59"/>
      <c r="C72" s="23" t="s">
        <v>14</v>
      </c>
      <c r="D72" s="25" t="s">
        <v>35</v>
      </c>
      <c r="E72" s="22"/>
      <c r="F72" s="65"/>
      <c r="G72" s="89"/>
    </row>
    <row r="73" spans="1:7" ht="15.75" thickBot="1">
      <c r="A73" s="59"/>
      <c r="B73" s="59"/>
      <c r="C73" s="23" t="s">
        <v>3</v>
      </c>
      <c r="D73" s="26" t="s">
        <v>34</v>
      </c>
      <c r="E73" s="22"/>
      <c r="F73" s="65"/>
      <c r="G73" s="89"/>
    </row>
    <row r="74" spans="1:7" ht="15.75" thickBot="1">
      <c r="A74" s="59"/>
      <c r="B74" s="59"/>
      <c r="C74" s="22" t="s">
        <v>4</v>
      </c>
      <c r="D74" s="25" t="s">
        <v>15</v>
      </c>
      <c r="E74" s="22"/>
      <c r="F74" s="66"/>
      <c r="G74" s="90"/>
    </row>
    <row r="75" spans="1:7" ht="28.5" customHeight="1" thickBot="1">
      <c r="A75" s="55" t="s">
        <v>123</v>
      </c>
      <c r="B75" s="55"/>
      <c r="C75" s="55"/>
      <c r="D75" s="55"/>
      <c r="E75" s="55"/>
      <c r="F75" s="55"/>
      <c r="G75" s="55"/>
    </row>
    <row r="76" spans="1:7" ht="30.75" customHeight="1" thickBot="1">
      <c r="A76" s="4" t="s">
        <v>68</v>
      </c>
      <c r="B76" s="5" t="s">
        <v>0</v>
      </c>
      <c r="C76" s="67" t="s">
        <v>1</v>
      </c>
      <c r="D76" s="68"/>
      <c r="E76" s="18"/>
      <c r="F76" s="1" t="s">
        <v>119</v>
      </c>
      <c r="G76" s="2" t="s">
        <v>120</v>
      </c>
    </row>
    <row r="77" spans="1:7" ht="21.75" thickBot="1">
      <c r="A77" s="8" t="s">
        <v>49</v>
      </c>
      <c r="B77" s="6">
        <v>32</v>
      </c>
      <c r="C77" s="23" t="s">
        <v>7</v>
      </c>
      <c r="D77" s="26" t="s">
        <v>50</v>
      </c>
      <c r="E77" s="22"/>
      <c r="F77" s="91"/>
      <c r="G77" s="61">
        <f>SUM(F77*B77)</f>
        <v>0</v>
      </c>
    </row>
    <row r="78" spans="1:7" ht="15.75" thickBot="1">
      <c r="A78" s="59"/>
      <c r="B78" s="59"/>
      <c r="C78" s="23" t="s">
        <v>45</v>
      </c>
      <c r="D78" s="25" t="s">
        <v>46</v>
      </c>
      <c r="E78" s="22"/>
      <c r="F78" s="92"/>
      <c r="G78" s="62"/>
    </row>
    <row r="79" spans="1:7" ht="15.75" thickBot="1">
      <c r="A79" s="59"/>
      <c r="B79" s="59"/>
      <c r="C79" s="23" t="s">
        <v>47</v>
      </c>
      <c r="D79" s="22" t="s">
        <v>48</v>
      </c>
      <c r="E79" s="22"/>
      <c r="F79" s="92"/>
      <c r="G79" s="62"/>
    </row>
    <row r="80" spans="1:7" ht="15.75" thickBot="1">
      <c r="A80" s="59"/>
      <c r="B80" s="59"/>
      <c r="C80" s="23" t="s">
        <v>3</v>
      </c>
      <c r="D80" s="26" t="s">
        <v>80</v>
      </c>
      <c r="E80" s="22"/>
      <c r="F80" s="92"/>
      <c r="G80" s="62"/>
    </row>
    <row r="81" spans="1:7" ht="30.75" customHeight="1" thickBot="1">
      <c r="A81" s="59"/>
      <c r="B81" s="59"/>
      <c r="C81" s="23" t="s">
        <v>82</v>
      </c>
      <c r="D81" s="22" t="s">
        <v>83</v>
      </c>
      <c r="E81" s="22"/>
      <c r="F81" s="92"/>
      <c r="G81" s="62"/>
    </row>
    <row r="82" spans="1:7" ht="30.75" customHeight="1" thickBot="1">
      <c r="A82" s="59"/>
      <c r="B82" s="59"/>
      <c r="C82" s="23" t="s">
        <v>25</v>
      </c>
      <c r="D82" s="26" t="s">
        <v>81</v>
      </c>
      <c r="E82" s="22"/>
      <c r="F82" s="92"/>
      <c r="G82" s="62"/>
    </row>
    <row r="83" spans="1:7" ht="15.75" thickBot="1">
      <c r="A83" s="59"/>
      <c r="B83" s="59"/>
      <c r="C83" s="22" t="s">
        <v>4</v>
      </c>
      <c r="D83" s="25" t="s">
        <v>16</v>
      </c>
      <c r="E83" s="22"/>
      <c r="F83" s="93"/>
      <c r="G83" s="63"/>
    </row>
    <row r="84" spans="1:7" ht="32.25" customHeight="1" thickBot="1">
      <c r="A84" s="55" t="s">
        <v>124</v>
      </c>
      <c r="B84" s="55"/>
      <c r="C84" s="55"/>
      <c r="D84" s="55"/>
      <c r="E84" s="55"/>
      <c r="F84" s="55"/>
      <c r="G84" s="55"/>
    </row>
    <row r="85" spans="1:7" ht="32.25" customHeight="1" thickBot="1">
      <c r="A85" s="52" t="s">
        <v>126</v>
      </c>
      <c r="B85" s="53">
        <v>1</v>
      </c>
      <c r="C85" s="53"/>
      <c r="D85" s="54"/>
      <c r="E85" s="50"/>
      <c r="F85" s="48"/>
      <c r="G85" s="49">
        <f>SUM(B85*F85)</f>
        <v>0</v>
      </c>
    </row>
    <row r="86" spans="1:7" ht="37.5" customHeight="1" thickBot="1">
      <c r="A86" s="83" t="s">
        <v>125</v>
      </c>
      <c r="B86" s="84"/>
      <c r="C86" s="84"/>
      <c r="D86" s="85"/>
      <c r="E86" s="51"/>
      <c r="F86" s="86">
        <f>SUM(G21+G65+G50+G39+G16+G4+G85+G77)</f>
        <v>0</v>
      </c>
      <c r="G86" s="87"/>
    </row>
    <row r="87" spans="1:7" ht="24" customHeight="1">
      <c r="A87" s="80"/>
      <c r="B87" s="80"/>
      <c r="C87" s="80"/>
      <c r="D87" s="80"/>
      <c r="E87" s="80"/>
      <c r="F87" s="80"/>
      <c r="G87" s="81"/>
    </row>
    <row r="88" ht="15.75">
      <c r="A88" s="3"/>
    </row>
    <row r="89" spans="1:7" ht="15">
      <c r="A89" s="82" t="s">
        <v>131</v>
      </c>
      <c r="B89" s="82"/>
      <c r="C89" s="82"/>
      <c r="D89" s="82"/>
      <c r="E89" s="82"/>
      <c r="F89" s="82"/>
      <c r="G89" s="82"/>
    </row>
    <row r="90" spans="1:7" ht="15">
      <c r="A90" s="82"/>
      <c r="B90" s="82"/>
      <c r="C90" s="82"/>
      <c r="D90" s="82"/>
      <c r="E90" s="82"/>
      <c r="F90" s="82"/>
      <c r="G90" s="82"/>
    </row>
    <row r="92" spans="1:5" ht="15" customHeight="1">
      <c r="A92" s="16" t="s">
        <v>17</v>
      </c>
      <c r="B92" s="15"/>
      <c r="C92" s="15"/>
      <c r="D92" s="15"/>
      <c r="E92" s="15"/>
    </row>
    <row r="93" spans="1:5" ht="15" customHeight="1">
      <c r="A93" s="15"/>
      <c r="B93" s="15"/>
      <c r="C93" s="15"/>
      <c r="D93" s="15"/>
      <c r="E93" s="15"/>
    </row>
  </sheetData>
  <mergeCells count="41">
    <mergeCell ref="A87:G87"/>
    <mergeCell ref="A89:G90"/>
    <mergeCell ref="A86:D86"/>
    <mergeCell ref="F86:G86"/>
    <mergeCell ref="F65:F74"/>
    <mergeCell ref="G65:G74"/>
    <mergeCell ref="C76:D76"/>
    <mergeCell ref="F77:F83"/>
    <mergeCell ref="G77:G83"/>
    <mergeCell ref="C15:D15"/>
    <mergeCell ref="A17:B18"/>
    <mergeCell ref="C3:D3"/>
    <mergeCell ref="C22:C23"/>
    <mergeCell ref="A22:B36"/>
    <mergeCell ref="A5:B14"/>
    <mergeCell ref="A19:G19"/>
    <mergeCell ref="G16:G18"/>
    <mergeCell ref="D16:D18"/>
    <mergeCell ref="C16:C18"/>
    <mergeCell ref="C20:D20"/>
    <mergeCell ref="F21:F36"/>
    <mergeCell ref="G21:G36"/>
    <mergeCell ref="F4:F14"/>
    <mergeCell ref="G4:G14"/>
    <mergeCell ref="F16:F18"/>
    <mergeCell ref="A75:G75"/>
    <mergeCell ref="A84:G84"/>
    <mergeCell ref="E16:E18"/>
    <mergeCell ref="E22:E23"/>
    <mergeCell ref="A40:B48"/>
    <mergeCell ref="A51:B63"/>
    <mergeCell ref="A66:B74"/>
    <mergeCell ref="A78:B83"/>
    <mergeCell ref="G50:G63"/>
    <mergeCell ref="F50:F63"/>
    <mergeCell ref="F39:F48"/>
    <mergeCell ref="G39:G48"/>
    <mergeCell ref="C38:D38"/>
    <mergeCell ref="A37:G37"/>
    <mergeCell ref="C49:D49"/>
    <mergeCell ref="C64:D64"/>
  </mergeCells>
  <printOptions/>
  <pageMargins left="0.7086614173228347" right="0.7086614173228347" top="0.5905511811023623" bottom="0.5905511811023623" header="0.31496062992125984" footer="0.31496062992125984"/>
  <pageSetup fitToHeight="0" fitToWidth="1" horizontalDpi="600" verticalDpi="600" orientation="landscape" paperSize="9" scale="67" r:id="rId1"/>
  <rowBreaks count="3" manualBreakCount="3">
    <brk id="19" max="16383" man="1"/>
    <brk id="37" max="16383" man="1"/>
    <brk id="7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Hedvika Poláčková</dc:creator>
  <cp:keywords/>
  <dc:description/>
  <cp:lastModifiedBy>Hedvika Poláčková</cp:lastModifiedBy>
  <cp:lastPrinted>2023-11-28T11:47:24Z</cp:lastPrinted>
  <dcterms:created xsi:type="dcterms:W3CDTF">2020-09-24T12:51:41Z</dcterms:created>
  <dcterms:modified xsi:type="dcterms:W3CDTF">2023-12-08T14:35:26Z</dcterms:modified>
  <cp:category/>
  <cp:version/>
  <cp:contentType/>
  <cp:contentStatus/>
</cp:coreProperties>
</file>