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035" windowHeight="8835" activeTab="0"/>
  </bookViews>
  <sheets>
    <sheet name="II-118" sheetId="1" r:id="rId1"/>
  </sheets>
  <definedNames>
    <definedName name="_xlnm.Print_Titles" localSheetId="0">'II-118'!$8:$10</definedName>
  </definedNames>
  <calcPr fullCalcOnLoad="1"/>
</workbook>
</file>

<file path=xl/sharedStrings.xml><?xml version="1.0" encoding="utf-8"?>
<sst xmlns="http://schemas.openxmlformats.org/spreadsheetml/2006/main" count="88" uniqueCount="73">
  <si>
    <t xml:space="preserve">Objednatel:   </t>
  </si>
  <si>
    <t xml:space="preserve">Zhotovitel:   </t>
  </si>
  <si>
    <t>Kód položky</t>
  </si>
  <si>
    <t>Popis</t>
  </si>
  <si>
    <t>MJ</t>
  </si>
  <si>
    <t>Množství celkem</t>
  </si>
  <si>
    <t>Cena jednotková</t>
  </si>
  <si>
    <t>Cena celkem</t>
  </si>
  <si>
    <t>HSV</t>
  </si>
  <si>
    <t>Práce a dodávky HSV</t>
  </si>
  <si>
    <t>m2</t>
  </si>
  <si>
    <t>t</t>
  </si>
  <si>
    <t>Celkem bez DPH</t>
  </si>
  <si>
    <t>KSÚS Stč kraje přísp. organizace</t>
  </si>
  <si>
    <t>Celkem včetně DPH</t>
  </si>
  <si>
    <t>DPH 21%</t>
  </si>
  <si>
    <t>m3</t>
  </si>
  <si>
    <t>DIO</t>
  </si>
  <si>
    <t>ROZPOČET</t>
  </si>
  <si>
    <t>Místo:</t>
  </si>
  <si>
    <t>Č.</t>
  </si>
  <si>
    <t>Frézování ploch do hloubky 4cm</t>
  </si>
  <si>
    <t>Řezání asf krytu vozovky hloubky do 5cm</t>
  </si>
  <si>
    <t>bm</t>
  </si>
  <si>
    <t xml:space="preserve">Odstranění asf krytu tl.do 10cm </t>
  </si>
  <si>
    <t>Naložení na nákladní automob a odvoz</t>
  </si>
  <si>
    <t>97909-9145</t>
  </si>
  <si>
    <t xml:space="preserve">uložení vybouraných ker na skládku </t>
  </si>
  <si>
    <t xml:space="preserve">čištění vozovek metením samozběrem </t>
  </si>
  <si>
    <t>Doprava a poplatek za skládkování</t>
  </si>
  <si>
    <t>Hutněná asf vrstva - vyrovnávka</t>
  </si>
  <si>
    <t>Hutněná asf vrstva tl.5cm</t>
  </si>
  <si>
    <t>komp</t>
  </si>
  <si>
    <t>Frézování spár a prasklin</t>
  </si>
  <si>
    <t xml:space="preserve">Zalévání spár asf zálivkou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</si>
  <si>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</si>
  <si>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</si>
  <si>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</si>
  <si>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</si>
  <si>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</si>
  <si>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</si>
  <si>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</si>
  <si>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</si>
  <si>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</si>
  <si>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</si>
  <si>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</si>
  <si>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</si>
  <si>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</si>
  <si>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Frézování ploch do hloubky 6cm</t>
  </si>
  <si>
    <t>14.</t>
  </si>
  <si>
    <t>15.</t>
  </si>
  <si>
    <t>Zřízení krajnice</t>
  </si>
  <si>
    <t>Krajnice nezpevněná seřezávání s naložením</t>
  </si>
  <si>
    <t>VDZ - vodící proužek 12,5cm s bal. a předzn.</t>
  </si>
  <si>
    <t>m</t>
  </si>
  <si>
    <t>17.</t>
  </si>
  <si>
    <t>19.</t>
  </si>
  <si>
    <t>sanace konstrukčních vrstev - 25cm</t>
  </si>
  <si>
    <t>20.</t>
  </si>
  <si>
    <t>Hutněná asf vrstva tl.5cm - podklad</t>
  </si>
  <si>
    <t>Poznámka :</t>
  </si>
  <si>
    <t xml:space="preserve">Zhotovitel odkoupí recyklovaný materáil za navrhovanou finanční částku 30,00 Kč/t (bez DPH). </t>
  </si>
  <si>
    <t>V rozpočtu není zahrnuto proříznutí a zalití středové spáry, plánuje se úplná uzavírka.</t>
  </si>
  <si>
    <t>Stavba: Oprava vozovky č. II/118 Trhové Dušníky - Hluboš 31,730 - 34,749 km</t>
  </si>
  <si>
    <t>Objekt: silnice č. II/118 Trhové Dušníky - Hluboš</t>
  </si>
  <si>
    <t>č. II/118 Trhové Dušníky - Hluboš</t>
  </si>
  <si>
    <t>Hloubení příkopu strojně</t>
  </si>
  <si>
    <t>16.</t>
  </si>
  <si>
    <t>18.</t>
  </si>
  <si>
    <t>Předpokládané množství :217t.</t>
  </si>
  <si>
    <t xml:space="preserve">Zpracoval: </t>
  </si>
  <si>
    <t>Vašek Petr</t>
  </si>
  <si>
    <t>Datum: 19.3.2018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</si>
</sst>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0\ &quot;Kč&quot;"/>
    <numFmt numFmtId="169" formatCode="0.0"/>
  </numFmts>
  <fonts count="49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8"/>
      <name val="Arial CYR"/>
      <family val="0"/>
    </font>
    <font>
      <b/>
      <u val="single"/>
      <sz val="8"/>
      <color indexed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165" fontId="48" fillId="0" borderId="0" xfId="0" applyNumberFormat="1" applyFont="1" applyAlignment="1">
      <alignment horizontal="right"/>
    </xf>
    <xf numFmtId="166" fontId="48" fillId="0" borderId="0" xfId="0" applyNumberFormat="1" applyFont="1" applyAlignment="1">
      <alignment horizontal="right"/>
    </xf>
    <xf numFmtId="0" fontId="48" fillId="0" borderId="0" xfId="0" applyFont="1" applyAlignment="1">
      <alignment horizontal="left" vertical="top" wrapText="1"/>
    </xf>
    <xf numFmtId="165" fontId="48" fillId="0" borderId="0" xfId="0" applyNumberFormat="1" applyFont="1" applyAlignment="1">
      <alignment horizontal="right" vertical="top"/>
    </xf>
    <xf numFmtId="166" fontId="48" fillId="0" borderId="0" xfId="0" applyNumberFormat="1" applyFont="1" applyAlignment="1">
      <alignment horizontal="right" vertical="top"/>
    </xf>
    <xf numFmtId="0" fontId="7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 wrapText="1"/>
    </xf>
    <xf numFmtId="164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center"/>
      <protection/>
    </xf>
    <xf numFmtId="4" fontId="9" fillId="0" borderId="10" xfId="0" applyNumberFormat="1" applyFont="1" applyBorder="1" applyAlignment="1" applyProtection="1">
      <alignment/>
      <protection/>
    </xf>
    <xf numFmtId="4" fontId="8" fillId="0" borderId="10" xfId="0" applyNumberFormat="1" applyFont="1" applyFill="1" applyBorder="1" applyAlignment="1" applyProtection="1">
      <alignment/>
      <protection/>
    </xf>
    <xf numFmtId="4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8" fillId="0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12" fillId="0" borderId="0" xfId="46" applyFont="1" applyBorder="1" applyAlignment="1" applyProtection="1">
      <alignment horizontal="left"/>
      <protection/>
    </xf>
    <xf numFmtId="0" fontId="8" fillId="0" borderId="0" xfId="46" applyFont="1" applyFill="1" applyBorder="1" applyAlignment="1" applyProtection="1">
      <alignment horizontal="left"/>
      <protection/>
    </xf>
    <xf numFmtId="0" fontId="8" fillId="0" borderId="0" xfId="46" applyFont="1" applyFill="1" applyBorder="1" applyAlignment="1" applyProtection="1">
      <alignment horizontal="right"/>
      <protection/>
    </xf>
    <xf numFmtId="4" fontId="8" fillId="0" borderId="0" xfId="46" applyNumberFormat="1" applyFont="1" applyFill="1" applyBorder="1" applyAlignment="1" applyProtection="1">
      <alignment horizontal="right"/>
      <protection/>
    </xf>
    <xf numFmtId="4" fontId="8" fillId="0" borderId="0" xfId="46" applyNumberFormat="1" applyFont="1" applyBorder="1" applyAlignment="1" applyProtection="1">
      <alignment horizontal="right"/>
      <protection/>
    </xf>
    <xf numFmtId="0" fontId="0" fillId="0" borderId="0" xfId="46" applyBorder="1" applyAlignment="1" applyProtection="1">
      <alignment horizontal="left"/>
      <protection/>
    </xf>
    <xf numFmtId="0" fontId="8" fillId="0" borderId="0" xfId="46" applyFont="1" applyBorder="1" applyAlignment="1" applyProtection="1">
      <alignment/>
      <protection/>
    </xf>
    <xf numFmtId="0" fontId="9" fillId="0" borderId="0" xfId="46" applyFont="1" applyBorder="1" applyAlignment="1" applyProtection="1">
      <alignment horizontal="center"/>
      <protection/>
    </xf>
    <xf numFmtId="0" fontId="0" fillId="0" borderId="0" xfId="46" applyBorder="1" applyAlignment="1" applyProtection="1">
      <alignment/>
      <protection/>
    </xf>
    <xf numFmtId="0" fontId="8" fillId="0" borderId="0" xfId="46" applyFont="1" applyBorder="1" applyAlignment="1" applyProtection="1">
      <alignment horizontal="left"/>
      <protection/>
    </xf>
    <xf numFmtId="0" fontId="0" fillId="0" borderId="0" xfId="46" applyAlignment="1" applyProtection="1">
      <alignment/>
      <protection/>
    </xf>
    <xf numFmtId="0" fontId="0" fillId="0" borderId="0" xfId="0" applyAlignment="1" applyProtection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tabSelected="1" zoomScalePageLayoutView="0" workbookViewId="0" topLeftCell="A28">
      <selection activeCell="J8" sqref="J8"/>
    </sheetView>
  </sheetViews>
  <sheetFormatPr defaultColWidth="10.5" defaultRowHeight="12" customHeight="1"/>
  <cols>
    <col min="1" max="1" width="6.16015625" style="2" customWidth="1"/>
    <col min="2" max="2" width="17.33203125" style="3" customWidth="1"/>
    <col min="3" max="3" width="47.83203125" style="3" customWidth="1"/>
    <col min="4" max="4" width="5.5" style="3" customWidth="1"/>
    <col min="5" max="5" width="11.33203125" style="4" customWidth="1"/>
    <col min="6" max="6" width="10.83203125" style="5" customWidth="1"/>
    <col min="7" max="7" width="17.16015625" style="5" customWidth="1"/>
    <col min="8" max="14" width="10.5" style="1" customWidth="1"/>
    <col min="15" max="16384" width="10.5" style="1" customWidth="1"/>
  </cols>
  <sheetData>
    <row r="1" spans="1:7" s="6" customFormat="1" ht="17.25" customHeight="1">
      <c r="A1" s="21"/>
      <c r="B1" s="22"/>
      <c r="C1" s="27" t="s">
        <v>18</v>
      </c>
      <c r="D1" s="22"/>
      <c r="E1" s="22"/>
      <c r="F1" s="22"/>
      <c r="G1" s="22"/>
    </row>
    <row r="2" spans="1:7" s="6" customFormat="1" ht="12.75" customHeight="1">
      <c r="A2" s="23" t="s">
        <v>63</v>
      </c>
      <c r="B2" s="22"/>
      <c r="C2" s="22"/>
      <c r="D2" s="22"/>
      <c r="E2" s="22"/>
      <c r="F2" s="22"/>
      <c r="G2" s="22"/>
    </row>
    <row r="3" spans="1:7" s="6" customFormat="1" ht="12.75" customHeight="1">
      <c r="A3" s="24" t="s">
        <v>64</v>
      </c>
      <c r="B3" s="22"/>
      <c r="C3" s="22"/>
      <c r="D3" s="22"/>
      <c r="E3" s="25"/>
      <c r="F3" s="22"/>
      <c r="G3" s="22"/>
    </row>
    <row r="4" spans="1:7" s="6" customFormat="1" ht="12.75" customHeight="1">
      <c r="A4" s="23"/>
      <c r="B4" s="22"/>
      <c r="C4" s="23"/>
      <c r="D4" s="22"/>
      <c r="E4" s="25"/>
      <c r="F4" s="22"/>
      <c r="G4" s="22"/>
    </row>
    <row r="5" spans="1:7" s="6" customFormat="1" ht="12.75" customHeight="1">
      <c r="A5" s="25" t="s">
        <v>0</v>
      </c>
      <c r="B5" s="22"/>
      <c r="C5" s="22" t="s">
        <v>13</v>
      </c>
      <c r="D5" s="22"/>
      <c r="E5" s="25"/>
      <c r="F5" s="22"/>
      <c r="G5" s="22"/>
    </row>
    <row r="6" spans="1:7" s="6" customFormat="1" ht="12.75" customHeight="1">
      <c r="A6" s="25" t="s">
        <v>1</v>
      </c>
      <c r="B6" s="22"/>
      <c r="C6" s="22"/>
      <c r="D6" s="22"/>
      <c r="E6" s="25" t="s">
        <v>70</v>
      </c>
      <c r="F6" s="22" t="s">
        <v>71</v>
      </c>
      <c r="G6" s="22"/>
    </row>
    <row r="7" spans="1:7" s="6" customFormat="1" ht="18" customHeight="1" thickBot="1">
      <c r="A7" s="28" t="s">
        <v>19</v>
      </c>
      <c r="B7" s="22"/>
      <c r="C7" s="22" t="s">
        <v>65</v>
      </c>
      <c r="D7" s="22"/>
      <c r="E7" s="22" t="s">
        <v>72</v>
      </c>
      <c r="F7" s="22"/>
      <c r="G7" s="22"/>
    </row>
    <row r="8" spans="1:7" s="6" customFormat="1" ht="28.5" customHeight="1" thickBot="1">
      <c r="A8" s="26" t="s">
        <v>20</v>
      </c>
      <c r="B8" s="26" t="s">
        <v>2</v>
      </c>
      <c r="C8" s="26" t="s">
        <v>3</v>
      </c>
      <c r="D8" s="26" t="s">
        <v>4</v>
      </c>
      <c r="E8" s="26" t="s">
        <v>5</v>
      </c>
      <c r="F8" s="26" t="s">
        <v>6</v>
      </c>
      <c r="G8" s="26" t="s">
        <v>7</v>
      </c>
    </row>
    <row r="9" spans="1:7" s="6" customFormat="1" ht="4.5" customHeight="1">
      <c r="A9" s="29"/>
      <c r="B9" s="29"/>
      <c r="C9" s="29"/>
      <c r="D9" s="29"/>
      <c r="E9" s="29"/>
      <c r="F9" s="29"/>
      <c r="G9" s="29"/>
    </row>
    <row r="10" spans="1:7" s="6" customFormat="1" ht="9.75" customHeight="1">
      <c r="A10" s="7"/>
      <c r="B10" s="7"/>
      <c r="C10" s="7"/>
      <c r="D10" s="7"/>
      <c r="E10" s="7"/>
      <c r="F10" s="7"/>
      <c r="G10" s="7"/>
    </row>
    <row r="11" spans="1:7" s="6" customFormat="1" ht="24" customHeight="1" hidden="1">
      <c r="A11" s="7"/>
      <c r="B11" s="20"/>
      <c r="C11" s="7"/>
      <c r="D11" s="7"/>
      <c r="E11" s="7"/>
      <c r="F11" s="7"/>
      <c r="G11" s="7"/>
    </row>
    <row r="12" spans="1:7" s="6" customFormat="1" ht="15.75" customHeight="1">
      <c r="A12" s="8"/>
      <c r="B12" s="30" t="s">
        <v>8</v>
      </c>
      <c r="C12" s="30" t="s">
        <v>9</v>
      </c>
      <c r="D12" s="9"/>
      <c r="E12" s="10"/>
      <c r="F12" s="11"/>
      <c r="G12" s="11"/>
    </row>
    <row r="13" spans="1:7" s="6" customFormat="1" ht="15.75" customHeight="1" thickBot="1">
      <c r="A13" s="8"/>
      <c r="B13" s="9"/>
      <c r="C13" s="9"/>
      <c r="D13" s="9"/>
      <c r="E13" s="10"/>
      <c r="F13" s="11"/>
      <c r="G13" s="11"/>
    </row>
    <row r="14" spans="1:7" s="6" customFormat="1" ht="21" customHeight="1" thickBot="1">
      <c r="A14" s="31" t="s">
        <v>35</v>
      </c>
      <c r="B14" s="32">
        <v>22615</v>
      </c>
      <c r="C14" s="32" t="s">
        <v>48</v>
      </c>
      <c r="D14" s="33" t="s">
        <v>10</v>
      </c>
      <c r="E14" s="34">
        <v>1087</v>
      </c>
      <c r="F14" s="35"/>
      <c r="G14" s="35">
        <f>E14*F14</f>
        <v>0</v>
      </c>
    </row>
    <row r="15" spans="1:7" s="6" customFormat="1" ht="21" customHeight="1" thickBot="1">
      <c r="A15" s="31" t="s">
        <v>36</v>
      </c>
      <c r="B15" s="32">
        <v>22613</v>
      </c>
      <c r="C15" s="32" t="s">
        <v>21</v>
      </c>
      <c r="D15" s="33" t="s">
        <v>10</v>
      </c>
      <c r="E15" s="34">
        <v>1087</v>
      </c>
      <c r="F15" s="35"/>
      <c r="G15" s="35">
        <f>E15*F15</f>
        <v>0</v>
      </c>
    </row>
    <row r="16" spans="1:7" s="6" customFormat="1" ht="21" customHeight="1" thickBot="1">
      <c r="A16" s="31" t="s">
        <v>37</v>
      </c>
      <c r="B16" s="32">
        <v>22811</v>
      </c>
      <c r="C16" s="32" t="s">
        <v>22</v>
      </c>
      <c r="D16" s="33" t="s">
        <v>23</v>
      </c>
      <c r="E16" s="36">
        <v>123</v>
      </c>
      <c r="F16" s="35"/>
      <c r="G16" s="35">
        <f aca="true" t="shared" si="0" ref="G16:G33">E16*F16</f>
        <v>0</v>
      </c>
    </row>
    <row r="17" spans="1:7" s="6" customFormat="1" ht="21" customHeight="1" thickBot="1">
      <c r="A17" s="31" t="s">
        <v>38</v>
      </c>
      <c r="B17" s="32">
        <v>22712</v>
      </c>
      <c r="C17" s="32" t="s">
        <v>24</v>
      </c>
      <c r="D17" s="33" t="s">
        <v>10</v>
      </c>
      <c r="E17" s="36">
        <v>20</v>
      </c>
      <c r="F17" s="35"/>
      <c r="G17" s="35">
        <f t="shared" si="0"/>
        <v>0</v>
      </c>
    </row>
    <row r="18" spans="1:7" s="6" customFormat="1" ht="21" customHeight="1" thickBot="1">
      <c r="A18" s="31" t="s">
        <v>39</v>
      </c>
      <c r="B18" s="37">
        <v>22910</v>
      </c>
      <c r="C18" s="32" t="s">
        <v>25</v>
      </c>
      <c r="D18" s="33" t="s">
        <v>11</v>
      </c>
      <c r="E18" s="36">
        <v>3</v>
      </c>
      <c r="F18" s="35"/>
      <c r="G18" s="35">
        <f t="shared" si="0"/>
        <v>0</v>
      </c>
    </row>
    <row r="19" spans="1:7" s="6" customFormat="1" ht="21" customHeight="1" thickBot="1">
      <c r="A19" s="31" t="s">
        <v>40</v>
      </c>
      <c r="B19" s="37" t="s">
        <v>26</v>
      </c>
      <c r="C19" s="32" t="s">
        <v>27</v>
      </c>
      <c r="D19" s="33" t="s">
        <v>11</v>
      </c>
      <c r="E19" s="36">
        <v>3</v>
      </c>
      <c r="F19" s="35"/>
      <c r="G19" s="35">
        <f t="shared" si="0"/>
        <v>0</v>
      </c>
    </row>
    <row r="20" spans="1:7" s="6" customFormat="1" ht="21" customHeight="1" thickBot="1">
      <c r="A20" s="31" t="s">
        <v>41</v>
      </c>
      <c r="B20" s="32">
        <v>20111</v>
      </c>
      <c r="C20" s="32" t="s">
        <v>28</v>
      </c>
      <c r="D20" s="33" t="s">
        <v>10</v>
      </c>
      <c r="E20" s="34">
        <v>22548</v>
      </c>
      <c r="F20" s="35"/>
      <c r="G20" s="35">
        <f t="shared" si="0"/>
        <v>0</v>
      </c>
    </row>
    <row r="21" spans="1:7" s="6" customFormat="1" ht="21" customHeight="1" thickBot="1">
      <c r="A21" s="31" t="s">
        <v>42</v>
      </c>
      <c r="B21" s="32">
        <v>20198</v>
      </c>
      <c r="C21" s="32" t="s">
        <v>29</v>
      </c>
      <c r="D21" s="33" t="s">
        <v>16</v>
      </c>
      <c r="E21" s="34">
        <v>40</v>
      </c>
      <c r="F21" s="35"/>
      <c r="G21" s="35">
        <f t="shared" si="0"/>
        <v>0</v>
      </c>
    </row>
    <row r="22" spans="1:7" s="6" customFormat="1" ht="21" customHeight="1" thickBot="1">
      <c r="A22" s="31" t="s">
        <v>43</v>
      </c>
      <c r="B22" s="38">
        <v>21810</v>
      </c>
      <c r="C22" s="38" t="s">
        <v>30</v>
      </c>
      <c r="D22" s="39" t="s">
        <v>11</v>
      </c>
      <c r="E22" s="34">
        <v>800</v>
      </c>
      <c r="F22" s="35"/>
      <c r="G22" s="35">
        <f t="shared" si="0"/>
        <v>0</v>
      </c>
    </row>
    <row r="23" spans="1:7" s="6" customFormat="1" ht="21" customHeight="1" thickBot="1">
      <c r="A23" s="31" t="s">
        <v>44</v>
      </c>
      <c r="B23" s="32">
        <v>21820</v>
      </c>
      <c r="C23" s="32" t="s">
        <v>31</v>
      </c>
      <c r="D23" s="33" t="s">
        <v>10</v>
      </c>
      <c r="E23" s="34">
        <v>22548</v>
      </c>
      <c r="F23" s="35"/>
      <c r="G23" s="35">
        <f t="shared" si="0"/>
        <v>0</v>
      </c>
    </row>
    <row r="24" spans="1:7" s="6" customFormat="1" ht="21" customHeight="1" thickBot="1">
      <c r="A24" s="31" t="s">
        <v>45</v>
      </c>
      <c r="B24" s="32"/>
      <c r="C24" s="32" t="s">
        <v>17</v>
      </c>
      <c r="D24" s="33" t="s">
        <v>32</v>
      </c>
      <c r="E24" s="34">
        <v>1</v>
      </c>
      <c r="F24" s="35"/>
      <c r="G24" s="35">
        <f t="shared" si="0"/>
        <v>0</v>
      </c>
    </row>
    <row r="25" spans="1:7" s="6" customFormat="1" ht="21" customHeight="1" thickBot="1">
      <c r="A25" s="31" t="s">
        <v>46</v>
      </c>
      <c r="B25" s="32">
        <v>22817</v>
      </c>
      <c r="C25" s="32" t="s">
        <v>33</v>
      </c>
      <c r="D25" s="33" t="s">
        <v>23</v>
      </c>
      <c r="E25" s="34">
        <v>225</v>
      </c>
      <c r="F25" s="35"/>
      <c r="G25" s="35">
        <f t="shared" si="0"/>
        <v>0</v>
      </c>
    </row>
    <row r="26" spans="1:7" s="6" customFormat="1" ht="21" customHeight="1" thickBot="1">
      <c r="A26" s="31" t="s">
        <v>47</v>
      </c>
      <c r="B26" s="32">
        <v>22831</v>
      </c>
      <c r="C26" s="32" t="s">
        <v>34</v>
      </c>
      <c r="D26" s="33" t="s">
        <v>23</v>
      </c>
      <c r="E26" s="34">
        <v>225</v>
      </c>
      <c r="F26" s="35"/>
      <c r="G26" s="35">
        <f t="shared" si="0"/>
        <v>0</v>
      </c>
    </row>
    <row r="27" spans="1:7" s="6" customFormat="1" ht="21" customHeight="1" thickBot="1">
      <c r="A27" s="31" t="s">
        <v>49</v>
      </c>
      <c r="B27" s="32">
        <v>51720</v>
      </c>
      <c r="C27" s="32" t="s">
        <v>51</v>
      </c>
      <c r="D27" s="33" t="s">
        <v>10</v>
      </c>
      <c r="E27" s="34">
        <v>1800</v>
      </c>
      <c r="F27" s="35"/>
      <c r="G27" s="35">
        <f t="shared" si="0"/>
        <v>0</v>
      </c>
    </row>
    <row r="28" spans="1:7" s="6" customFormat="1" ht="21" customHeight="1" thickBot="1">
      <c r="A28" s="31" t="s">
        <v>50</v>
      </c>
      <c r="B28" s="32">
        <v>51321</v>
      </c>
      <c r="C28" s="32" t="s">
        <v>52</v>
      </c>
      <c r="D28" s="33" t="s">
        <v>10</v>
      </c>
      <c r="E28" s="34">
        <v>1800</v>
      </c>
      <c r="F28" s="35"/>
      <c r="G28" s="35">
        <f t="shared" si="0"/>
        <v>0</v>
      </c>
    </row>
    <row r="29" spans="1:7" s="6" customFormat="1" ht="21" customHeight="1" thickBot="1">
      <c r="A29" s="31" t="s">
        <v>67</v>
      </c>
      <c r="B29" s="32">
        <v>38712</v>
      </c>
      <c r="C29" s="32" t="s">
        <v>53</v>
      </c>
      <c r="D29" s="33" t="s">
        <v>54</v>
      </c>
      <c r="E29" s="34">
        <v>6040</v>
      </c>
      <c r="F29" s="35"/>
      <c r="G29" s="35">
        <f t="shared" si="0"/>
        <v>0</v>
      </c>
    </row>
    <row r="30" spans="1:7" s="6" customFormat="1" ht="21" customHeight="1" thickBot="1">
      <c r="A30" s="31" t="s">
        <v>55</v>
      </c>
      <c r="B30" s="32">
        <v>21844</v>
      </c>
      <c r="C30" s="32" t="s">
        <v>57</v>
      </c>
      <c r="D30" s="33" t="s">
        <v>10</v>
      </c>
      <c r="E30" s="34">
        <v>1200</v>
      </c>
      <c r="F30" s="35"/>
      <c r="G30" s="35">
        <f>E30*F30</f>
        <v>0</v>
      </c>
    </row>
    <row r="31" spans="1:7" s="6" customFormat="1" ht="21" customHeight="1" thickBot="1">
      <c r="A31" s="31" t="s">
        <v>68</v>
      </c>
      <c r="B31" s="32">
        <v>21820</v>
      </c>
      <c r="C31" s="32" t="s">
        <v>59</v>
      </c>
      <c r="D31" s="33" t="s">
        <v>10</v>
      </c>
      <c r="E31" s="34">
        <v>1200</v>
      </c>
      <c r="F31" s="35"/>
      <c r="G31" s="35">
        <f>E31*F31</f>
        <v>0</v>
      </c>
    </row>
    <row r="32" spans="1:7" s="6" customFormat="1" ht="21" customHeight="1" thickBot="1">
      <c r="A32" s="31" t="s">
        <v>56</v>
      </c>
      <c r="B32" s="37">
        <v>52220</v>
      </c>
      <c r="C32" s="32" t="s">
        <v>66</v>
      </c>
      <c r="D32" s="33" t="s">
        <v>54</v>
      </c>
      <c r="E32" s="34">
        <v>600</v>
      </c>
      <c r="F32" s="35"/>
      <c r="G32" s="35">
        <f t="shared" si="0"/>
        <v>0</v>
      </c>
    </row>
    <row r="33" spans="1:7" s="6" customFormat="1" ht="21" customHeight="1" thickBot="1">
      <c r="A33" s="31" t="s">
        <v>58</v>
      </c>
      <c r="B33" s="37">
        <v>51398</v>
      </c>
      <c r="C33" s="32" t="s">
        <v>29</v>
      </c>
      <c r="D33" s="33" t="s">
        <v>16</v>
      </c>
      <c r="E33" s="34">
        <v>180</v>
      </c>
      <c r="F33" s="35"/>
      <c r="G33" s="35">
        <f t="shared" si="0"/>
        <v>0</v>
      </c>
    </row>
    <row r="34" spans="1:7" s="6" customFormat="1" ht="21" customHeight="1">
      <c r="A34" s="12"/>
      <c r="B34" s="13"/>
      <c r="C34" s="14" t="s">
        <v>12</v>
      </c>
      <c r="D34" s="14"/>
      <c r="E34" s="15"/>
      <c r="F34" s="16"/>
      <c r="G34" s="16">
        <f>SUM(G14:G33)</f>
        <v>0</v>
      </c>
    </row>
    <row r="35" spans="1:7" s="6" customFormat="1" ht="24" customHeight="1">
      <c r="A35" s="2"/>
      <c r="B35" s="3"/>
      <c r="C35" s="14" t="s">
        <v>15</v>
      </c>
      <c r="D35" s="17"/>
      <c r="E35" s="18"/>
      <c r="F35" s="19"/>
      <c r="G35" s="16">
        <f>G34*0.21</f>
        <v>0</v>
      </c>
    </row>
    <row r="36" spans="1:7" s="6" customFormat="1" ht="24" customHeight="1">
      <c r="A36" s="2"/>
      <c r="B36" s="3"/>
      <c r="C36" s="17" t="s">
        <v>14</v>
      </c>
      <c r="D36" s="17"/>
      <c r="E36" s="18"/>
      <c r="F36" s="19"/>
      <c r="G36" s="19">
        <f>SUM(G34:G35)</f>
        <v>0</v>
      </c>
    </row>
    <row r="37" spans="1:7" s="6" customFormat="1" ht="24" customHeight="1">
      <c r="A37" s="2"/>
      <c r="B37" s="3"/>
      <c r="C37" s="3"/>
      <c r="D37" s="3"/>
      <c r="E37" s="4"/>
      <c r="F37" s="5"/>
      <c r="G37" s="5"/>
    </row>
    <row r="38" spans="1:7" s="6" customFormat="1" ht="24" customHeight="1">
      <c r="A38" s="2"/>
      <c r="B38" s="40" t="s">
        <v>60</v>
      </c>
      <c r="C38" s="41"/>
      <c r="D38" s="42"/>
      <c r="E38" s="43"/>
      <c r="F38" s="43"/>
      <c r="G38" s="44"/>
    </row>
    <row r="39" spans="1:7" s="6" customFormat="1" ht="24" customHeight="1">
      <c r="A39" s="2"/>
      <c r="B39" s="45" t="s">
        <v>61</v>
      </c>
      <c r="C39" s="46"/>
      <c r="D39" s="47"/>
      <c r="E39" s="48"/>
      <c r="F39" s="48"/>
      <c r="G39" s="48"/>
    </row>
    <row r="40" spans="1:7" s="6" customFormat="1" ht="24" customHeight="1">
      <c r="A40" s="2"/>
      <c r="B40" s="49" t="s">
        <v>69</v>
      </c>
      <c r="C40" s="41"/>
      <c r="D40" s="42"/>
      <c r="E40" s="43"/>
      <c r="F40" s="43"/>
      <c r="G40" s="44"/>
    </row>
    <row r="41" spans="1:7" s="6" customFormat="1" ht="24" customHeight="1">
      <c r="A41" s="2"/>
      <c r="B41" s="50"/>
      <c r="C41" s="50"/>
      <c r="D41" s="50"/>
      <c r="E41" s="50"/>
      <c r="F41" s="50"/>
      <c r="G41" s="50"/>
    </row>
    <row r="42" spans="1:7" s="6" customFormat="1" ht="21" customHeight="1">
      <c r="A42" s="2"/>
      <c r="B42" s="51"/>
      <c r="C42" s="51"/>
      <c r="D42" s="51"/>
      <c r="E42" s="51"/>
      <c r="F42" s="51"/>
      <c r="G42" s="51"/>
    </row>
    <row r="43" spans="2:7" ht="12" customHeight="1">
      <c r="B43" s="51" t="s">
        <v>62</v>
      </c>
      <c r="C43" s="51"/>
      <c r="D43" s="51"/>
      <c r="E43" s="51"/>
      <c r="F43" s="51"/>
      <c r="G43" s="51"/>
    </row>
    <row r="44" spans="2:7" ht="12" customHeight="1">
      <c r="B44" s="51"/>
      <c r="C44" s="51"/>
      <c r="D44" s="51"/>
      <c r="E44" s="51"/>
      <c r="F44" s="51"/>
      <c r="G44" s="51"/>
    </row>
    <row r="63" ht="11.25" customHeight="1"/>
  </sheetData>
  <sheetProtection/>
  <printOptions/>
  <pageMargins left="0.3937007874015748" right="0.3937007874015748" top="0.7874015748031497" bottom="0.7874015748031497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Vašek</dc:creator>
  <cp:keywords/>
  <dc:description/>
  <cp:lastModifiedBy>Adel</cp:lastModifiedBy>
  <cp:lastPrinted>2013-02-08T11:38:00Z</cp:lastPrinted>
  <dcterms:created xsi:type="dcterms:W3CDTF">2012-06-21T08:13:37Z</dcterms:created>
  <dcterms:modified xsi:type="dcterms:W3CDTF">2018-05-10T18:36:13Z</dcterms:modified>
  <cp:category/>
  <cp:version/>
  <cp:contentType/>
  <cp:contentStatus/>
</cp:coreProperties>
</file>