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404"/>
  <workbookPr/>
  <bookViews>
    <workbookView xWindow="0" yWindow="0" windowWidth="28800" windowHeight="12435" activeTab="0"/>
  </bookViews>
  <sheets>
    <sheet name="List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<sst xmlns="http://schemas.openxmlformats.org/spreadsheetml/2006/main" count="30" uniqueCount="30">
  <si>
    <t>zobecnění</t>
  </si>
  <si>
    <t>PC sestava</t>
  </si>
  <si>
    <t>USB 3.0 nabíjecí HUB 16port + Power Adapter 90 W</t>
  </si>
  <si>
    <t>CELKEM</t>
  </si>
  <si>
    <t>1. část</t>
  </si>
  <si>
    <t>2. část</t>
  </si>
  <si>
    <t>mezisoučet 2. část</t>
  </si>
  <si>
    <t>Výběrové řízení "Výpočetní technika a robotika"</t>
  </si>
  <si>
    <t>cena 
bez DPH
za 1 ks</t>
  </si>
  <si>
    <t>cena 
s DPH
za 1 ks</t>
  </si>
  <si>
    <t>cena celkem 
s DPH</t>
  </si>
  <si>
    <t>počet 
ks</t>
  </si>
  <si>
    <t>název</t>
  </si>
  <si>
    <t>Arduino klon NANO v.3 - záruční doba 2 roky</t>
  </si>
  <si>
    <t>tiskárna, tankový systém A4, 1200x2400dpi, 39ppm, USB, Ethernet, Wi-Fi, Duplex, voděodolný inkoust, záruční doba min. 2 roky</t>
  </si>
  <si>
    <t>rozlišení min. 1900x 1800 pro každé oko, RAM min. 6GB, interní pamět min 250 GB, obnovovací frekvence min. 90 Hz,  Senzory: akcelerometr, magnetometr, gyroskopický senzor, Připojení: Bluetooth, USB-C, WiFi 5 GHz a 2,4 GHz, záruční doba 2 roky</t>
  </si>
  <si>
    <t xml:space="preserve">brýle pro virtuální realitu </t>
  </si>
  <si>
    <t>notebook</t>
  </si>
  <si>
    <t>tiskárna</t>
  </si>
  <si>
    <t>nabíjecí HUB</t>
  </si>
  <si>
    <t>dataprojektor</t>
  </si>
  <si>
    <t>arduino</t>
  </si>
  <si>
    <t>interaktivní tabule</t>
  </si>
  <si>
    <t xml:space="preserve">úhlopříčka obrazovky min.15,6" 
rozlišení displeje 1920x1080 (Full HD) 
formát obrazovky 16:9 
operační systém min. Windows 10 
procesor passmark min. 29 000
velikost paměti RAM min. 16 GB DDR5
kapacita pevného disku min. 512TB SSD Gen 4.0x4 NVMe, jednen volný slot m.2
grafická karta passmark min. 14200, 6GB vyhrazené GDDR6
rozhraní 2× USB-C 3.2 Gen 2;
1x USB-C® 3.2 Gen 2 (podpora přenosu dat, napájení 140 W a DisplayPort™ 1.4);
1× kombinovaný konektor sluchátek/mikrofonu; 1× HDMI 2.1; 1× RJ-45 (LAN) 
výbava Podsvícená klávesnice 
výbava Numerická klávesnice 
výbava min. Wi-Fi 6 (2x2)
lokalizace klávesnice CZ/SK 
VR ready, kompatibilní s Oculus 2
záruční doba 2 roky
</t>
  </si>
  <si>
    <t>počítač
CPU min. passmark 10 500
RAM min. 16 GB min. 3000 MHz
HDD min. 1 GB R5000/W2500 MB/s
MB rozhraní 1Gb LAN
rozhraní grafické: VGA, DVI, HDMI
skříň s čelním panelem USB  3.0,  2.0,
OS min. WIN 11 EDU
Office 2021 trvalá licence</t>
  </si>
  <si>
    <t>dataprojektor ultrakrátká projekce
min.rozlišení WXGA
svítivost: min. 4050ANSI
kontrast: min. 2.500.000:1
rozhraní pro vstup: VGA 2x, HDMI 3x, USB 2.0, audiovstup
záruční doba 5 let</t>
  </si>
  <si>
    <t>číslo
položky</t>
  </si>
  <si>
    <t>mezisoučet 1. část</t>
  </si>
  <si>
    <t>interaktivní sestava LCD 65" panel 
dotykový pero a prst, min. rozlišení 3840 × 2160, min. obnovovací frekvence 50Hz, jas min. 400 cd/m2, min. kontrast 5000:1, doba odezvy 6ms a lepší, min. 8GB RAM,  DisplayPort 1.2, HDMI 2.0, USB-C, VGA, USB, LAN a WI-FI 802.11ac/b/g/n/a/ax, sluchátkový výstup, antireflexní povrch displeje, repro, VESA
zvedací stojan s poličkou pro LCD 86"
Včetně montáže v místě  dle požadavků zákazníka, záruční doba min. 3 roky</t>
  </si>
  <si>
    <t>Poznámka: Faktury budou vystavené dvě  - zvlášť na 1. a 2. část této specifikace, součet obou faktur bude odpovídat celkové částce za dodané zboží uvedené v kupní smlouvě.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</si>
</sst>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sz val="10"/>
      <name val="Arial"/>
      <family val="2"/>
    </font>
    <font>
      <sz val="12"/>
      <color theme="1"/>
      <name val="Calibri"/>
      <family val="2"/>
      <scheme val="minor"/>
    </font>
    <font>
      <b/>
      <sz val="18"/>
      <color theme="1"/>
      <name val="Calibri"/>
      <family val="2"/>
      <scheme val="minor"/>
    </font>
    <font>
      <b/>
      <sz val="11"/>
      <color theme="1"/>
      <name val="Calibri"/>
      <family val="2"/>
      <scheme val="minor"/>
    </font>
    <font>
      <sz val="11"/>
      <name val="Calibri"/>
      <family val="2"/>
      <scheme val="minor"/>
    </font>
    <font>
      <b/>
      <sz val="11"/>
      <color rgb="FFFF0000"/>
      <name val="Calibri"/>
      <family val="2"/>
      <scheme val="minor"/>
    </font>
  </fonts>
  <fills count="2">
    <fill>
      <patternFill/>
    </fill>
    <fill>
      <patternFill patternType="gray125"/>
    </fill>
  </fills>
  <borders count="17">
    <border>
      <left/>
      <right/>
      <top/>
      <bottom/>
      <diagonal/>
    </border>
    <border>
      <left style="thin"/>
      <right style="thin"/>
      <top style="thin"/>
      <bottom style="thin"/>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right style="thin"/>
      <top style="medium"/>
      <bottom style="thin"/>
    </border>
    <border>
      <left/>
      <right style="thin"/>
      <top style="thin"/>
      <bottom style="medium"/>
    </border>
    <border>
      <left/>
      <right style="thin"/>
      <top style="thin"/>
      <bottom style="thin"/>
    </border>
    <border>
      <left style="medium"/>
      <right style="medium"/>
      <top style="medium"/>
      <bottom style="thin"/>
    </border>
    <border>
      <left style="medium"/>
      <right style="medium"/>
      <top style="thin"/>
      <bottom style="medium"/>
    </border>
    <border>
      <left style="medium"/>
      <right style="medium"/>
      <top style="medium"/>
      <bottom style="medium"/>
    </border>
    <border>
      <left/>
      <right style="thin"/>
      <top style="medium"/>
      <bottom style="medium"/>
    </border>
    <border>
      <left style="medium"/>
      <right style="medium"/>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8">
    <xf numFmtId="0" fontId="0" fillId="0" borderId="0" xfId="0"/>
    <xf numFmtId="0" fontId="3" fillId="0" borderId="0" xfId="0" applyFont="1"/>
    <xf numFmtId="0" fontId="0" fillId="0" borderId="1" xfId="0" applyBorder="1" applyAlignment="1">
      <alignment vertical="center"/>
    </xf>
    <xf numFmtId="0" fontId="0" fillId="0" borderId="1" xfId="0" applyBorder="1"/>
    <xf numFmtId="0" fontId="0" fillId="0" borderId="1" xfId="0" applyBorder="1" applyAlignment="1">
      <alignment wrapText="1"/>
    </xf>
    <xf numFmtId="0" fontId="2" fillId="0" borderId="1" xfId="0" applyFont="1" applyBorder="1" applyAlignment="1">
      <alignmen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xf numFmtId="0" fontId="0" fillId="0" borderId="5" xfId="0" applyBorder="1"/>
    <xf numFmtId="0" fontId="0" fillId="0" borderId="6" xfId="0" applyBorder="1" applyAlignment="1">
      <alignment vertical="center"/>
    </xf>
    <xf numFmtId="0" fontId="0" fillId="0" borderId="7" xfId="0" applyBorder="1" applyAlignment="1">
      <alignment wrapText="1"/>
    </xf>
    <xf numFmtId="0" fontId="0" fillId="0" borderId="7" xfId="0" applyBorder="1" applyAlignment="1">
      <alignment vertical="center"/>
    </xf>
    <xf numFmtId="0" fontId="0" fillId="0" borderId="8" xfId="0" applyBorder="1" applyAlignment="1">
      <alignment vertical="center"/>
    </xf>
    <xf numFmtId="0" fontId="0" fillId="0" borderId="4" xfId="0" applyBorder="1" applyAlignment="1">
      <alignment wrapText="1"/>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horizontal="right" vertical="center"/>
    </xf>
    <xf numFmtId="0" fontId="0" fillId="0" borderId="7" xfId="0" applyBorder="1"/>
    <xf numFmtId="0" fontId="0" fillId="0" borderId="8" xfId="0" applyBorder="1" applyAlignment="1">
      <alignment horizontal="right" vertical="center"/>
    </xf>
    <xf numFmtId="0" fontId="0" fillId="0" borderId="8" xfId="0" applyBorder="1"/>
    <xf numFmtId="0" fontId="0" fillId="0" borderId="1" xfId="0" applyBorder="1" applyAlignment="1">
      <alignment vertical="center" wrapText="1"/>
    </xf>
    <xf numFmtId="0" fontId="0" fillId="0" borderId="9" xfId="0" applyBorder="1"/>
    <xf numFmtId="0" fontId="0" fillId="0" borderId="10" xfId="0" applyBorder="1" applyAlignment="1">
      <alignment wrapText="1"/>
    </xf>
    <xf numFmtId="0" fontId="0" fillId="0" borderId="9" xfId="0" applyBorder="1" applyAlignment="1">
      <alignment wrapText="1"/>
    </xf>
    <xf numFmtId="0" fontId="5" fillId="0" borderId="11" xfId="0" applyFont="1" applyBorder="1" applyAlignment="1">
      <alignment vertical="center" wrapText="1"/>
    </xf>
    <xf numFmtId="0" fontId="5" fillId="0" borderId="11" xfId="0" applyFont="1" applyBorder="1" applyAlignment="1">
      <alignment wrapText="1"/>
    </xf>
    <xf numFmtId="0" fontId="0" fillId="0" borderId="10" xfId="0" applyBorder="1"/>
    <xf numFmtId="0" fontId="4" fillId="0" borderId="10" xfId="0" applyFont="1" applyBorder="1"/>
    <xf numFmtId="0" fontId="0" fillId="0" borderId="12" xfId="0" applyBorder="1"/>
    <xf numFmtId="0" fontId="0" fillId="0" borderId="13" xfId="0" applyBorder="1"/>
    <xf numFmtId="0" fontId="0" fillId="0" borderId="14" xfId="0" applyBorder="1" applyAlignment="1">
      <alignment horizontal="center" vertical="center" wrapText="1"/>
    </xf>
    <xf numFmtId="0" fontId="0" fillId="0" borderId="15" xfId="0" applyBorder="1" applyAlignment="1">
      <alignment horizontal="left" vertical="center"/>
    </xf>
    <xf numFmtId="0" fontId="0" fillId="0" borderId="2" xfId="0" applyBorder="1" applyAlignment="1">
      <alignment horizontal="left" vertical="center"/>
    </xf>
    <xf numFmtId="0" fontId="0" fillId="0" borderId="16" xfId="0" applyBorder="1" applyAlignment="1">
      <alignment horizontal="center" vertical="center"/>
    </xf>
    <xf numFmtId="0" fontId="0" fillId="0" borderId="11" xfId="0" applyBorder="1" applyAlignment="1">
      <alignment vertical="center" wrapText="1"/>
    </xf>
    <xf numFmtId="0" fontId="5" fillId="0" borderId="11" xfId="0" applyFont="1" applyBorder="1" applyAlignment="1">
      <alignment horizontal="left" vertical="center" wrapText="1"/>
    </xf>
    <xf numFmtId="0" fontId="6" fillId="0" borderId="0" xfId="0" applyFont="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9"/>
  <sheetViews>
    <sheetView tabSelected="1" workbookViewId="0" topLeftCell="A13">
      <selection activeCell="C27" sqref="C27"/>
    </sheetView>
  </sheetViews>
  <sheetFormatPr defaultColWidth="9.140625" defaultRowHeight="15"/>
  <cols>
    <col min="2" max="2" width="40.28125" style="0" customWidth="1"/>
    <col min="3" max="3" width="70.28125" style="0" customWidth="1"/>
    <col min="4" max="4" width="6.28125" style="0" customWidth="1"/>
    <col min="5" max="5" width="13.7109375" style="0" customWidth="1"/>
    <col min="6" max="6" width="10.7109375" style="0" customWidth="1"/>
    <col min="7" max="7" width="19.57421875" style="0" customWidth="1"/>
  </cols>
  <sheetData>
    <row r="1" ht="23.25">
      <c r="B1" s="1" t="s">
        <v>7</v>
      </c>
    </row>
    <row r="2" ht="15.75" thickBot="1"/>
    <row r="3" spans="1:7" ht="45.75" thickBot="1">
      <c r="A3" s="31" t="s">
        <v>26</v>
      </c>
      <c r="B3" s="32" t="s">
        <v>12</v>
      </c>
      <c r="C3" s="33" t="s">
        <v>0</v>
      </c>
      <c r="D3" s="6" t="s">
        <v>11</v>
      </c>
      <c r="E3" s="6" t="s">
        <v>8</v>
      </c>
      <c r="F3" s="6" t="s">
        <v>9</v>
      </c>
      <c r="G3" s="7" t="s">
        <v>10</v>
      </c>
    </row>
    <row r="4" spans="1:7" ht="15">
      <c r="A4" s="29"/>
      <c r="B4" s="22" t="s">
        <v>4</v>
      </c>
      <c r="C4" s="8"/>
      <c r="D4" s="8"/>
      <c r="E4" s="8"/>
      <c r="F4" s="8"/>
      <c r="G4" s="9"/>
    </row>
    <row r="5" spans="1:7" ht="60">
      <c r="A5" s="34">
        <v>1</v>
      </c>
      <c r="B5" s="35" t="s">
        <v>16</v>
      </c>
      <c r="C5" s="4" t="s">
        <v>15</v>
      </c>
      <c r="D5" s="2">
        <v>2</v>
      </c>
      <c r="E5" s="2">
        <v>0</v>
      </c>
      <c r="F5" s="2">
        <f>E5*1.21</f>
        <v>0</v>
      </c>
      <c r="G5" s="10">
        <f>D5*F5</f>
        <v>0</v>
      </c>
    </row>
    <row r="6" spans="1:7" ht="330.75">
      <c r="A6" s="34">
        <v>2</v>
      </c>
      <c r="B6" s="35" t="s">
        <v>17</v>
      </c>
      <c r="C6" s="5" t="s">
        <v>23</v>
      </c>
      <c r="D6" s="2">
        <v>9</v>
      </c>
      <c r="E6" s="2">
        <v>0</v>
      </c>
      <c r="F6" s="2">
        <f aca="true" t="shared" si="0" ref="F6:F14">E6*1.21</f>
        <v>0</v>
      </c>
      <c r="G6" s="10">
        <f>D6*F6</f>
        <v>0</v>
      </c>
    </row>
    <row r="7" spans="1:7" ht="15.75" thickBot="1">
      <c r="A7" s="30"/>
      <c r="B7" s="23" t="s">
        <v>27</v>
      </c>
      <c r="C7" s="11"/>
      <c r="D7" s="12"/>
      <c r="E7" s="12"/>
      <c r="F7" s="12"/>
      <c r="G7" s="13">
        <f>SUM(G5:G6)</f>
        <v>0</v>
      </c>
    </row>
    <row r="8" spans="1:7" ht="15">
      <c r="A8" s="29"/>
      <c r="B8" s="24" t="s">
        <v>5</v>
      </c>
      <c r="C8" s="14"/>
      <c r="D8" s="15"/>
      <c r="E8" s="15"/>
      <c r="F8" s="15"/>
      <c r="G8" s="16"/>
    </row>
    <row r="9" spans="1:7" ht="135">
      <c r="A9" s="34">
        <v>3</v>
      </c>
      <c r="B9" s="36" t="s">
        <v>22</v>
      </c>
      <c r="C9" s="4" t="s">
        <v>28</v>
      </c>
      <c r="D9" s="2">
        <v>1</v>
      </c>
      <c r="E9" s="2">
        <v>0</v>
      </c>
      <c r="F9" s="2">
        <f t="shared" si="0"/>
        <v>0</v>
      </c>
      <c r="G9" s="10">
        <f aca="true" t="shared" si="1" ref="G9:G14">D9*F9</f>
        <v>0</v>
      </c>
    </row>
    <row r="10" spans="1:7" ht="30">
      <c r="A10" s="34">
        <v>4</v>
      </c>
      <c r="B10" s="25" t="s">
        <v>18</v>
      </c>
      <c r="C10" s="4" t="s">
        <v>14</v>
      </c>
      <c r="D10" s="3">
        <v>1</v>
      </c>
      <c r="E10" s="2">
        <v>0</v>
      </c>
      <c r="F10" s="2">
        <f t="shared" si="0"/>
        <v>0</v>
      </c>
      <c r="G10" s="17">
        <f t="shared" si="1"/>
        <v>0</v>
      </c>
    </row>
    <row r="11" spans="1:7" ht="135">
      <c r="A11" s="34">
        <v>5</v>
      </c>
      <c r="B11" s="25" t="s">
        <v>1</v>
      </c>
      <c r="C11" s="4" t="s">
        <v>24</v>
      </c>
      <c r="D11" s="2">
        <v>2</v>
      </c>
      <c r="E11" s="2">
        <v>0</v>
      </c>
      <c r="F11" s="2">
        <f t="shared" si="0"/>
        <v>0</v>
      </c>
      <c r="G11" s="17">
        <f t="shared" si="1"/>
        <v>0</v>
      </c>
    </row>
    <row r="12" spans="1:7" ht="15">
      <c r="A12" s="34">
        <v>6</v>
      </c>
      <c r="B12" s="26" t="s">
        <v>19</v>
      </c>
      <c r="C12" s="21" t="s">
        <v>2</v>
      </c>
      <c r="D12" s="2">
        <v>1</v>
      </c>
      <c r="E12" s="2">
        <v>0</v>
      </c>
      <c r="F12" s="2">
        <f t="shared" si="0"/>
        <v>0</v>
      </c>
      <c r="G12" s="17">
        <f t="shared" si="1"/>
        <v>0</v>
      </c>
    </row>
    <row r="13" spans="1:7" ht="90">
      <c r="A13" s="34">
        <v>7</v>
      </c>
      <c r="B13" s="25" t="s">
        <v>20</v>
      </c>
      <c r="C13" s="4" t="s">
        <v>25</v>
      </c>
      <c r="D13" s="2">
        <v>1</v>
      </c>
      <c r="E13" s="2">
        <v>0</v>
      </c>
      <c r="F13" s="2">
        <f t="shared" si="0"/>
        <v>0</v>
      </c>
      <c r="G13" s="17">
        <f t="shared" si="1"/>
        <v>0</v>
      </c>
    </row>
    <row r="14" spans="1:7" ht="15">
      <c r="A14" s="34">
        <v>8</v>
      </c>
      <c r="B14" s="26" t="s">
        <v>21</v>
      </c>
      <c r="C14" s="4" t="s">
        <v>13</v>
      </c>
      <c r="D14" s="2">
        <v>10</v>
      </c>
      <c r="E14" s="2">
        <v>0</v>
      </c>
      <c r="F14" s="2">
        <f t="shared" si="0"/>
        <v>0</v>
      </c>
      <c r="G14" s="17">
        <f t="shared" si="1"/>
        <v>0</v>
      </c>
    </row>
    <row r="15" spans="1:7" ht="15.75" thickBot="1">
      <c r="A15" s="30"/>
      <c r="B15" s="27" t="s">
        <v>6</v>
      </c>
      <c r="C15" s="11"/>
      <c r="D15" s="18"/>
      <c r="E15" s="18"/>
      <c r="F15" s="18"/>
      <c r="G15" s="19">
        <f>SUM(G9:G14)</f>
        <v>0</v>
      </c>
    </row>
    <row r="16" spans="1:7" ht="15">
      <c r="A16" s="29"/>
      <c r="B16" s="22"/>
      <c r="C16" s="8"/>
      <c r="D16" s="8"/>
      <c r="E16" s="8"/>
      <c r="F16" s="8"/>
      <c r="G16" s="9"/>
    </row>
    <row r="17" spans="1:7" ht="15.75" thickBot="1">
      <c r="A17" s="30"/>
      <c r="B17" s="28" t="s">
        <v>3</v>
      </c>
      <c r="C17" s="18"/>
      <c r="D17" s="18"/>
      <c r="E17" s="18"/>
      <c r="F17" s="18"/>
      <c r="G17" s="20">
        <f>SUM(G15,G7)</f>
        <v>0</v>
      </c>
    </row>
    <row r="19" ht="15">
      <c r="B19" s="37" t="s">
        <v>29</v>
      </c>
    </row>
  </sheetData>
  <printOptions/>
  <pageMargins left="0.7086614173228347" right="0.7086614173228347" top="0.7874015748031497" bottom="0.7874015748031497" header="0.31496062992125984" footer="0.31496062992125984"/>
  <pageSetup fitToHeight="0" fitToWidth="1" horizontalDpi="600" verticalDpi="600" orientation="landscape" paperSize="9" scale="81" r:id="rId1"/>
  <headerFooter>
    <oddHeader>&amp;Rpříloha č. 3 - specifikace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pizl</dc:creator>
  <cp:keywords/>
  <dc:description/>
  <cp:lastModifiedBy>Renata Nedvědová</cp:lastModifiedBy>
  <cp:lastPrinted>2023-11-28T07:51:43Z</cp:lastPrinted>
  <dcterms:created xsi:type="dcterms:W3CDTF">2022-06-17T08:32:58Z</dcterms:created>
  <dcterms:modified xsi:type="dcterms:W3CDTF">2023-12-01T06:57:24Z</dcterms:modified>
  <cp:category/>
  <cp:version/>
  <cp:contentType/>
  <cp:contentStatus/>
</cp:coreProperties>
</file>