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2. část Vybavení pro operátory" sheetId="20" r:id="rId1"/>
  </sheets>
  <definedNames/>
  <calcPr calcId="125725"/>
</workbook>
</file>

<file path=xl/sharedStrings.xml><?xml version="1.0" encoding="utf-8"?>
<sst xmlns="http://schemas.openxmlformats.org/spreadsheetml/2006/main" count="37" uniqueCount="31">
  <si>
    <t>Poř. č.</t>
  </si>
  <si>
    <t>Jed. cena</t>
  </si>
  <si>
    <t>Množství</t>
  </si>
  <si>
    <t>Jednotka</t>
  </si>
  <si>
    <t>CELKEM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</si>
  <si>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</si>
  <si>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</si>
  <si>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</si>
  <si>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</si>
  <si>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</si>
  <si>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</si>
  <si>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</si>
  <si>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</si>
  <si>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Čtečka čárových kódů</t>
  </si>
  <si>
    <t>Váha na vážení zboží - elektronická</t>
  </si>
  <si>
    <t>Telefon</t>
  </si>
  <si>
    <t>Regál</t>
  </si>
  <si>
    <t>Klec  na zboží</t>
  </si>
  <si>
    <t>ks</t>
  </si>
  <si>
    <t xml:space="preserve">DVD </t>
  </si>
  <si>
    <t>Bezdrátový stolní telefon, standard DECT/GAP, podsvícený displej minimálně monochromatický, hlasitý odposlech, napájení stanice AC 230V s adaptérem.</t>
  </si>
  <si>
    <t>Stupátko</t>
  </si>
  <si>
    <t>2. část: Pořízení vybavení do odborné učebny pro obor vzdělání operátor skladování</t>
  </si>
  <si>
    <t>CELKEM bez DPH 2. část</t>
  </si>
  <si>
    <t xml:space="preserve">I. Název výběrového řízení: „Pořízení vybavení pro odborné vzdělávání“ </t>
  </si>
  <si>
    <t>Výška min. 2000 mm, délka police min. 500mm, hloubka min. 300mm, počet polic variabilní  min. 3, materiál: kov s korozivzdornou povrchovou úpravou, nosnost polic min. 100 kg; typ: modulová stavebnice kovového regálu.</t>
  </si>
  <si>
    <t>Ruční laserový snímač pro čtení čárových kódů, čtení min. 100 skenů/s, USB připojení, Plug and Play.</t>
  </si>
  <si>
    <t>Pojízdná klec na čtyřech kolečkách, materiál: chrom/pozink, minimální rozměry klece 90x70x170 mm.</t>
  </si>
  <si>
    <t>Digitální váha s výpočtem ceny pro přímý obchodní styk, rozměry vážní plochy min. 340x220mm, váživost min. 6/15kg, dílek min. 2/5g. Minimální vybavení: VFD displej pro obsluhu, zákaznický VFD displej na nožce, funkce tárování, nulování, výpočet ceny, napájení z elektrické sítě, komunikační port RS232, membránová klávesnice, min. 28 přímých PLU.</t>
  </si>
  <si>
    <t>Instuktážní video  o BOZP v prostředí skladování zboží a skladového provozu.</t>
  </si>
  <si>
    <t>Posuvné plastové stupátko, 3 kolečka ve spodní části pro přesun, gumová spodní hrana pro bezpečnost při zatížení, materiál: UV stálý recyklovatelný plast, nosnost minimálně 150kg, hmotnost max. 5kg.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</si>
</sst>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5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" fontId="0" fillId="0" borderId="0" xfId="0" applyNumberFormat="1"/>
    <xf numFmtId="1" fontId="4" fillId="0" borderId="5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 applyAlignment="1">
      <alignment horizontal="left"/>
    </xf>
    <xf numFmtId="1" fontId="0" fillId="0" borderId="10" xfId="0" applyNumberFormat="1" applyBorder="1" applyAlignment="1">
      <alignment horizontal="justify" vertical="justify"/>
    </xf>
    <xf numFmtId="1" fontId="0" fillId="0" borderId="11" xfId="0" applyNumberFormat="1" applyBorder="1"/>
    <xf numFmtId="1" fontId="0" fillId="0" borderId="10" xfId="0" applyNumberFormat="1" applyBorder="1"/>
    <xf numFmtId="1" fontId="0" fillId="0" borderId="12" xfId="0" applyNumberFormat="1" applyBorder="1" applyAlignment="1">
      <alignment horizontal="left"/>
    </xf>
    <xf numFmtId="1" fontId="0" fillId="0" borderId="8" xfId="0" applyNumberFormat="1" applyBorder="1" applyAlignment="1">
      <alignment horizontal="justify" vertical="justify"/>
    </xf>
    <xf numFmtId="1" fontId="0" fillId="0" borderId="8" xfId="0" applyNumberFormat="1" applyBorder="1" applyAlignment="1">
      <alignment horizontal="justify" wrapText="1"/>
    </xf>
    <xf numFmtId="1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1" fontId="0" fillId="0" borderId="10" xfId="0" applyNumberFormat="1" applyBorder="1" applyAlignment="1">
      <alignment horizontal="justify" wrapText="1"/>
    </xf>
    <xf numFmtId="0" fontId="6" fillId="2" borderId="13" xfId="0" applyFont="1" applyFill="1" applyBorder="1"/>
    <xf numFmtId="0" fontId="6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/>
    </xf>
    <xf numFmtId="0" fontId="6" fillId="2" borderId="14" xfId="0" applyFont="1" applyFill="1" applyBorder="1"/>
    <xf numFmtId="0" fontId="6" fillId="2" borderId="5" xfId="0" applyFont="1" applyFill="1" applyBorder="1"/>
    <xf numFmtId="0" fontId="7" fillId="0" borderId="0" xfId="0" applyFont="1"/>
    <xf numFmtId="0" fontId="6" fillId="2" borderId="15" xfId="0" applyFont="1" applyFill="1" applyBorder="1"/>
    <xf numFmtId="2" fontId="4" fillId="0" borderId="4" xfId="0" applyNumberFormat="1" applyFont="1" applyBorder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16" xfId="0" applyNumberFormat="1" applyFont="1" applyBorder="1" applyProtection="1">
      <protection hidden="1"/>
    </xf>
    <xf numFmtId="2" fontId="0" fillId="0" borderId="8" xfId="0" applyNumberFormat="1" applyBorder="1" applyProtection="1">
      <protection hidden="1"/>
    </xf>
    <xf numFmtId="2" fontId="2" fillId="0" borderId="1" xfId="0" applyNumberFormat="1" applyFont="1" applyBorder="1" applyProtection="1">
      <protection hidden="1"/>
    </xf>
    <xf numFmtId="2" fontId="0" fillId="0" borderId="0" xfId="0" applyNumberFormat="1"/>
    <xf numFmtId="2" fontId="0" fillId="0" borderId="10" xfId="0" applyNumberFormat="1" applyBorder="1" applyProtection="1">
      <protection hidden="1"/>
    </xf>
    <xf numFmtId="1" fontId="4" fillId="0" borderId="17" xfId="0" applyNumberFormat="1" applyFont="1" applyBorder="1" applyAlignment="1">
      <alignment horizontal="left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2" fillId="0" borderId="1" xfId="0" applyNumberFormat="1" applyFont="1" applyBorder="1" applyAlignment="1">
      <alignment horizontal="right"/>
    </xf>
    <xf numFmtId="2" fontId="0" fillId="0" borderId="11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0" fontId="6" fillId="2" borderId="18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5" sqref="B15:G15"/>
    </sheetView>
  </sheetViews>
  <sheetFormatPr defaultColWidth="9.140625" defaultRowHeight="15"/>
  <cols>
    <col min="1" max="1" width="9.140625" style="0" customWidth="1"/>
    <col min="3" max="3" width="22.57421875" style="0" customWidth="1"/>
    <col min="4" max="4" width="67.28125" style="0" customWidth="1"/>
    <col min="8" max="8" width="16.140625" style="0" customWidth="1"/>
    <col min="9" max="9" width="14.57421875" style="0" customWidth="1"/>
  </cols>
  <sheetData>
    <row r="1" spans="1:9" ht="18.75">
      <c r="A1" s="25"/>
      <c r="B1" s="20"/>
      <c r="C1" s="21" t="s">
        <v>7</v>
      </c>
      <c r="D1" s="22"/>
      <c r="E1" s="23"/>
      <c r="F1" s="23"/>
      <c r="G1" s="23"/>
      <c r="H1" s="23"/>
      <c r="I1" s="24"/>
    </row>
    <row r="2" spans="1:9" ht="19.5" thickBot="1">
      <c r="A2" s="25"/>
      <c r="B2" s="26"/>
      <c r="C2" s="46" t="s">
        <v>8</v>
      </c>
      <c r="D2" s="46"/>
      <c r="E2" s="46"/>
      <c r="F2" s="46"/>
      <c r="G2" s="46"/>
      <c r="H2" s="46"/>
      <c r="I2" s="47"/>
    </row>
    <row r="3" spans="1:9" ht="18.75">
      <c r="A3" s="25"/>
      <c r="B3" s="50" t="s">
        <v>24</v>
      </c>
      <c r="C3" s="51"/>
      <c r="D3" s="51"/>
      <c r="E3" s="51"/>
      <c r="F3" s="51"/>
      <c r="G3" s="51"/>
      <c r="H3" s="51"/>
      <c r="I3" s="52"/>
    </row>
    <row r="4" spans="1:9" ht="11.25" customHeight="1" thickBot="1">
      <c r="A4" s="25"/>
      <c r="B4" s="53"/>
      <c r="C4" s="54"/>
      <c r="D4" s="54"/>
      <c r="E4" s="54"/>
      <c r="F4" s="54"/>
      <c r="G4" s="54"/>
      <c r="H4" s="54"/>
      <c r="I4" s="55"/>
    </row>
    <row r="5" spans="1:9" ht="19.5" hidden="1" thickBot="1">
      <c r="A5" s="25"/>
      <c r="B5" s="56"/>
      <c r="C5" s="57"/>
      <c r="D5" s="57"/>
      <c r="E5" s="57"/>
      <c r="F5" s="57"/>
      <c r="G5" s="57"/>
      <c r="H5" s="57"/>
      <c r="I5" s="58"/>
    </row>
    <row r="6" spans="2:9" ht="23.25" customHeight="1" thickBot="1">
      <c r="B6" s="40" t="s">
        <v>22</v>
      </c>
      <c r="C6" s="41"/>
      <c r="D6" s="41"/>
      <c r="E6" s="41"/>
      <c r="F6" s="41"/>
      <c r="G6" s="41"/>
      <c r="H6" s="41"/>
      <c r="I6" s="42"/>
    </row>
    <row r="7" spans="2:9" ht="15.75" thickBot="1">
      <c r="B7" s="3" t="s">
        <v>0</v>
      </c>
      <c r="C7" s="18" t="s">
        <v>11</v>
      </c>
      <c r="D7" s="4" t="s">
        <v>12</v>
      </c>
      <c r="E7" s="2" t="s">
        <v>3</v>
      </c>
      <c r="F7" s="1" t="s">
        <v>2</v>
      </c>
      <c r="G7" s="2" t="s">
        <v>1</v>
      </c>
      <c r="H7" s="1" t="s">
        <v>9</v>
      </c>
      <c r="I7" s="1" t="s">
        <v>10</v>
      </c>
    </row>
    <row r="8" spans="2:9" ht="44.25" customHeight="1">
      <c r="B8" s="10">
        <v>1</v>
      </c>
      <c r="C8" s="19" t="s">
        <v>15</v>
      </c>
      <c r="D8" s="11" t="s">
        <v>20</v>
      </c>
      <c r="E8" s="12" t="s">
        <v>18</v>
      </c>
      <c r="F8" s="13">
        <v>8</v>
      </c>
      <c r="G8" s="38">
        <v>0</v>
      </c>
      <c r="H8" s="39">
        <f aca="true" t="shared" si="0" ref="H8:H14">F8*G8</f>
        <v>0</v>
      </c>
      <c r="I8" s="33">
        <f aca="true" t="shared" si="1" ref="I8:I14">H8*1.21</f>
        <v>0</v>
      </c>
    </row>
    <row r="9" spans="2:9" ht="47.25" customHeight="1">
      <c r="B9" s="14">
        <f aca="true" t="shared" si="2" ref="B9:B14">B8+1</f>
        <v>2</v>
      </c>
      <c r="C9" s="16" t="s">
        <v>16</v>
      </c>
      <c r="D9" s="15" t="s">
        <v>25</v>
      </c>
      <c r="E9" s="8" t="s">
        <v>18</v>
      </c>
      <c r="F9" s="9">
        <v>4</v>
      </c>
      <c r="G9" s="35">
        <v>0</v>
      </c>
      <c r="H9" s="36">
        <f t="shared" si="0"/>
        <v>0</v>
      </c>
      <c r="I9" s="30">
        <f t="shared" si="1"/>
        <v>0</v>
      </c>
    </row>
    <row r="10" spans="2:9" ht="31.5" customHeight="1">
      <c r="B10" s="14">
        <f t="shared" si="2"/>
        <v>3</v>
      </c>
      <c r="C10" s="16" t="s">
        <v>17</v>
      </c>
      <c r="D10" s="15" t="s">
        <v>27</v>
      </c>
      <c r="E10" s="8" t="s">
        <v>18</v>
      </c>
      <c r="F10" s="9">
        <v>2</v>
      </c>
      <c r="G10" s="35">
        <v>0</v>
      </c>
      <c r="H10" s="36">
        <f t="shared" si="0"/>
        <v>0</v>
      </c>
      <c r="I10" s="30">
        <f t="shared" si="1"/>
        <v>0</v>
      </c>
    </row>
    <row r="11" spans="2:9" ht="30" customHeight="1">
      <c r="B11" s="14">
        <f t="shared" si="2"/>
        <v>4</v>
      </c>
      <c r="C11" s="16" t="s">
        <v>13</v>
      </c>
      <c r="D11" s="15" t="s">
        <v>26</v>
      </c>
      <c r="E11" s="8" t="s">
        <v>18</v>
      </c>
      <c r="F11" s="9">
        <v>2</v>
      </c>
      <c r="G11" s="35">
        <v>0</v>
      </c>
      <c r="H11" s="36">
        <f t="shared" si="0"/>
        <v>0</v>
      </c>
      <c r="I11" s="30">
        <f t="shared" si="1"/>
        <v>0</v>
      </c>
    </row>
    <row r="12" spans="2:9" ht="83.25" customHeight="1">
      <c r="B12" s="14">
        <f t="shared" si="2"/>
        <v>5</v>
      </c>
      <c r="C12" s="16" t="s">
        <v>14</v>
      </c>
      <c r="D12" s="15" t="s">
        <v>28</v>
      </c>
      <c r="E12" s="8" t="s">
        <v>18</v>
      </c>
      <c r="F12" s="9">
        <v>2</v>
      </c>
      <c r="G12" s="35">
        <v>0</v>
      </c>
      <c r="H12" s="36">
        <f t="shared" si="0"/>
        <v>0</v>
      </c>
      <c r="I12" s="30">
        <f t="shared" si="1"/>
        <v>0</v>
      </c>
    </row>
    <row r="13" spans="2:9" ht="20.25" customHeight="1">
      <c r="B13" s="14">
        <f t="shared" si="2"/>
        <v>6</v>
      </c>
      <c r="C13" s="16" t="s">
        <v>19</v>
      </c>
      <c r="D13" s="15" t="s">
        <v>29</v>
      </c>
      <c r="E13" s="8" t="s">
        <v>18</v>
      </c>
      <c r="F13" s="9">
        <v>1</v>
      </c>
      <c r="G13" s="35">
        <v>0</v>
      </c>
      <c r="H13" s="36">
        <f t="shared" si="0"/>
        <v>0</v>
      </c>
      <c r="I13" s="30">
        <f t="shared" si="1"/>
        <v>0</v>
      </c>
    </row>
    <row r="14" spans="2:9" ht="48.75" customHeight="1" thickBot="1">
      <c r="B14" s="14">
        <f t="shared" si="2"/>
        <v>7</v>
      </c>
      <c r="C14" s="16" t="s">
        <v>21</v>
      </c>
      <c r="D14" s="15" t="s">
        <v>30</v>
      </c>
      <c r="E14" s="8" t="s">
        <v>18</v>
      </c>
      <c r="F14" s="9">
        <v>2</v>
      </c>
      <c r="G14" s="35">
        <v>0</v>
      </c>
      <c r="H14" s="36">
        <f t="shared" si="0"/>
        <v>0</v>
      </c>
      <c r="I14" s="30">
        <f t="shared" si="1"/>
        <v>0</v>
      </c>
    </row>
    <row r="15" spans="2:9" ht="15.75" thickBot="1">
      <c r="B15" s="48" t="s">
        <v>4</v>
      </c>
      <c r="C15" s="49"/>
      <c r="D15" s="49"/>
      <c r="E15" s="49"/>
      <c r="F15" s="49"/>
      <c r="G15" s="49"/>
      <c r="H15" s="37">
        <f>SUM(H8:H14)</f>
        <v>0</v>
      </c>
      <c r="I15" s="31">
        <f>SUM(I8:I14)</f>
        <v>0</v>
      </c>
    </row>
    <row r="16" spans="2:9" ht="15.75" thickBot="1">
      <c r="B16" s="5"/>
      <c r="C16" s="17"/>
      <c r="D16" s="5"/>
      <c r="E16" s="5"/>
      <c r="F16" s="5"/>
      <c r="G16" s="5"/>
      <c r="H16" s="5"/>
      <c r="I16" s="32"/>
    </row>
    <row r="17" spans="2:9" ht="16.5" thickBot="1">
      <c r="B17" s="43" t="s">
        <v>23</v>
      </c>
      <c r="C17" s="44"/>
      <c r="D17" s="44"/>
      <c r="E17" s="44"/>
      <c r="F17" s="44"/>
      <c r="G17" s="45"/>
      <c r="H17" s="6"/>
      <c r="I17" s="27">
        <f>I19/1.21</f>
        <v>0</v>
      </c>
    </row>
    <row r="18" spans="2:9" ht="16.5" thickBot="1">
      <c r="B18" s="43" t="s">
        <v>5</v>
      </c>
      <c r="C18" s="44"/>
      <c r="D18" s="44"/>
      <c r="E18" s="44"/>
      <c r="F18" s="44"/>
      <c r="G18" s="45"/>
      <c r="H18" s="34"/>
      <c r="I18" s="28">
        <f>I19-I17</f>
        <v>0</v>
      </c>
    </row>
    <row r="19" spans="2:9" ht="16.5" thickBot="1">
      <c r="B19" s="43" t="s">
        <v>6</v>
      </c>
      <c r="C19" s="44"/>
      <c r="D19" s="44"/>
      <c r="E19" s="44"/>
      <c r="F19" s="44"/>
      <c r="G19" s="45"/>
      <c r="H19" s="7"/>
      <c r="I19" s="29">
        <f>I15</f>
        <v>0</v>
      </c>
    </row>
  </sheetData>
  <mergeCells count="7">
    <mergeCell ref="B17:G17"/>
    <mergeCell ref="B18:G18"/>
    <mergeCell ref="B19:G19"/>
    <mergeCell ref="C2:I2"/>
    <mergeCell ref="B3:I5"/>
    <mergeCell ref="B6:I6"/>
    <mergeCell ref="B15:G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2017-11-08T11:13:28Z</dcterms:modified>
  <cp:category/>
  <cp:version/>
  <cp:contentType/>
  <cp:contentStatus/>
</cp:coreProperties>
</file>