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1085" activeTab="0"/>
  </bookViews>
  <sheets>
    <sheet name="IT_vybaveni" sheetId="1" r:id="rId1"/>
  </sheets>
  <definedNames>
    <definedName name="_xlnm.Print_Area" localSheetId="0">'IT_vybaveni'!$A$1:$H$36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<sst xmlns="http://schemas.openxmlformats.org/spreadsheetml/2006/main" count="51" uniqueCount="36">
  <si>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Příloha č. 3 výzvy k podání nabídek</t>
  </si>
  <si>
    <t>Příloha č. 1 smlouvy</t>
  </si>
  <si>
    <t xml:space="preserve"> </t>
  </si>
  <si>
    <t>Uvedení konkrétních označení a názvů</t>
  </si>
  <si>
    <t>Je-li v zadávací dokumentaci definován konkrétní výrobek (nebo technologie), má se za to, že je tím definován minimální požadovaný standard a v nabídce může být nahrazen jiným výrobkem nebo technologií srovnatelných, nebo lepších vlastností.</t>
  </si>
  <si>
    <t>Cena je stanovená včetně dopravy do místa plnění veřejné zakázky. Místem plnění  je Střední odborná škola a Střední odborné učiliště řemesel, Kutná Hora, Čáslavská 202.</t>
  </si>
  <si>
    <t>Doplní účastník</t>
  </si>
  <si>
    <t>PČ</t>
  </si>
  <si>
    <t>Popis</t>
  </si>
  <si>
    <t>MJ</t>
  </si>
  <si>
    <t>Množství</t>
  </si>
  <si>
    <t>Jedn. cena bez DPH (Kč)</t>
  </si>
  <si>
    <t>Cena celkem bez DPH (Kč)</t>
  </si>
  <si>
    <t>ks</t>
  </si>
  <si>
    <t>Částka celkem bez DPH (Kč)</t>
  </si>
  <si>
    <t xml:space="preserve"> DPH 21 % (Kč)</t>
  </si>
  <si>
    <t>Částka celkem včetně DPH (Kč)</t>
  </si>
  <si>
    <t>Datum vystavení:</t>
  </si>
  <si>
    <t>Podpis oprávněné osoby:</t>
  </si>
  <si>
    <t>Obchodní označení nabízeného zboží</t>
  </si>
  <si>
    <t>Projektor.  Technologie 3LCD, Svítivost min. 4 000 ANSI lm, životnost min. 6000 h, Připojení min. 1x VGA, 1x HDMI, RJ-45, WiFi. Min. rozlišení 1920 × 1080 px, 16:9, Kontrast min. 16000:1. Projekční vzdálenost min. 2m - 10m. Možnost stropního umístění.</t>
  </si>
  <si>
    <t>Mobilní řečnický systém. Napájení ze sítě nebo z interního akumulátoru (min 6 hodin provozu). Vstupy min. 2× mikrofonní (Jack 6,3 mm), linkový Aux (RCA a Jack 3,5 mm). Bluetooth. Výkon min. 50W. Zabudovaný MP3 přehrávač s USB portem. Kolečka a teleskopické madlo pro  transport.</t>
  </si>
  <si>
    <t>Notebook. Uhlopříčka 15,6“, full HD displej, procesor CPU min. 13000 bodů dle cpubenchmark.net, RAM min. 8GB, SSD disk min. 512 GB M.2 SSD PCIe NVMe,  bez mechaniky DVD, num. klávesnice, Wi-Fi ac, RJ-45, Bluetooth min. 4.2, min. USB 2x 3.x, HDMI, web kamera, windows 11PRO</t>
  </si>
  <si>
    <t>Brašna pro notebook 15,6".</t>
  </si>
  <si>
    <t>Multifunkční černobílá laserová tiskárna. Funkce tiskárna, kopírka, barevné skenování. Formát A4, DPI tisku min. 600, DPI skeneru min. 600, rychlost tisku min. 30 str./min., automatický oboustranný tisk.  Zásobník na min. 250 listů. Možnost síťového tisku. Rozhraní RJ-45, USB. Možnost používání neoriginálních tonerů</t>
  </si>
  <si>
    <t>Laserová tiskárna multifunkční, černobílá. Funkce tiskárna, kopírka, barevné skenování. Formát A4. DPI tisku min. 1200 x 1200 DPI, DPI skeneru min. 600, rychlost tisku min. 45 str./min., duplex, podavač.  Zásobník na min. 500 listů. Možnost síťového tisku. Rozhraní RJ-45, USB, Možnost používání neoriginálních tonerů</t>
  </si>
  <si>
    <t>Přístupový bod/hotspot. Podpora 802.11a/b/g/n/ac. Anténní systém MIMO 2x2. Vestavěná anténa. Rozhraní: RJ-45, WiFi. Napájení PoE. Možnost správy a nastavení přes Controler.</t>
  </si>
  <si>
    <t>Controller pro vzdálenou hromadnou správu přístupových bodů AP. Rozhraní RJ-45.</t>
  </si>
  <si>
    <t>AP/Hotspot 2,4/5 GHz, 802.11 a/b/g/n/ac, MIMO 3×3. 2x Gigabit LAN s 48V (44 až 57V) napájením přes PoE (pasivní i aktivní 802.3af/802.3at), 1x USB 2.0, kompatibilita s Ubiquiti UniFi Cloud Key Controller G2 - doplnění stávajícího používaného systému</t>
  </si>
  <si>
    <t>LCD monitor dotykový, úhlopříčka min. 24", FHD rozlišení 1920 x 1080 px, IPS panel, jas min. 300cd/m2, kontrast min. 1000:1, doba odezvy min. 5 ms. Dotyková technologie min. desetibodová,  konektivita min. DisplayPort 1.2, min. HDMI 1.4, Nastavitelný podstavec</t>
  </si>
  <si>
    <t>SSD disk, kapacita min. 240GB, rozhraní: SATA 6Gb/s, min. rychlost. čtení 550MB/s, min. rychlost zápisu 500MB/s, min. životnost (TBW): 150, buňky TLC nebo MLC</t>
  </si>
  <si>
    <t>Dokovací stanice pro typ notebooku Acer, připojení přes USB-C, min. 2 x USB3.x, min. 2 x USB2.x, SD/TF, min. 1 x HDMI, DP, RJ45, PD 60W</t>
  </si>
  <si>
    <t>LCD monitor 27", IPS, vestavěné reproduktory, rozlišení min. 2 560 x 1 440 px, poměr stran 16:9, jas min. 250 cd/m2, kontrast min. 1 000 : 1, vstupy HDMI 1.4, DisplayPort 1.2</t>
  </si>
  <si>
    <t>LCD monitor 24" (nebo 23.8"), IPS, rozlišení min. 1920 × 1080, IPS, 16:9, FreeSync, jas min. 250 cd/m2, kontrast min. 1000:1, DisplayPort 1.2, HDMI 1.4, sluchátkový výstup, nastavitelná výška, antireflexní povrch displeje, pivot, VESA</t>
  </si>
  <si>
    <t>Reproduktory - aktivní, 2.0 o výkonu min. 20W RMS, frekvenční rozsah min. od 70 do 20000 Hz, připojení 3,5 mm jack.</t>
  </si>
  <si>
    <t>Technická specifikace předmětu plnění veřejné zakázky malého rozsahu "Nákup drobného IT vybavení"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</si>
</sst>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4" borderId="5" xfId="0" applyNumberFormat="1" applyFill="1" applyBorder="1" applyAlignment="1">
      <alignment vertical="center" wrapText="1"/>
    </xf>
    <xf numFmtId="4" fontId="0" fillId="4" borderId="6" xfId="0" applyNumberFormat="1" applyFill="1" applyBorder="1" applyAlignment="1">
      <alignment vertical="center" wrapText="1"/>
    </xf>
    <xf numFmtId="4" fontId="0" fillId="4" borderId="7" xfId="0" applyNumberFormat="1" applyFill="1" applyBorder="1" applyAlignment="1">
      <alignment vertical="center" wrapText="1"/>
    </xf>
    <xf numFmtId="0" fontId="7" fillId="4" borderId="0" xfId="0" applyFont="1" applyFill="1"/>
    <xf numFmtId="0" fontId="0" fillId="4" borderId="0" xfId="0" applyFill="1"/>
    <xf numFmtId="0" fontId="7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174C2-490E-49ED-A40E-8DA8E4B6FDD6}">
  <sheetPr>
    <pageSetUpPr fitToPage="1"/>
  </sheetPr>
  <dimension ref="B1:K34"/>
  <sheetViews>
    <sheetView showGridLines="0" tabSelected="1" zoomScale="90" zoomScaleNormal="90" zoomScaleSheetLayoutView="90" workbookViewId="0" topLeftCell="A1">
      <selection activeCell="B3" sqref="B3"/>
    </sheetView>
  </sheetViews>
  <sheetFormatPr defaultColWidth="9.140625" defaultRowHeight="15"/>
  <cols>
    <col min="3" max="3" width="40.57421875" style="0" customWidth="1"/>
    <col min="4" max="4" width="34.57421875" style="0" customWidth="1"/>
    <col min="5" max="5" width="9.421875" style="0" customWidth="1"/>
    <col min="6" max="6" width="12.421875" style="0" customWidth="1"/>
    <col min="7" max="7" width="17.421875" style="0" customWidth="1"/>
    <col min="8" max="8" width="11.421875" style="0" customWidth="1"/>
  </cols>
  <sheetData>
    <row r="1" ht="18.75">
      <c r="B1" s="1" t="s">
        <v>0</v>
      </c>
    </row>
    <row r="2" ht="18.75">
      <c r="B2" s="1" t="s">
        <v>1</v>
      </c>
    </row>
    <row r="4" spans="2:11" ht="42.75" customHeight="1">
      <c r="B4" s="40" t="s">
        <v>35</v>
      </c>
      <c r="C4" s="40"/>
      <c r="D4" s="40"/>
      <c r="E4" s="40"/>
      <c r="F4" s="40"/>
      <c r="G4" s="40"/>
      <c r="H4" s="40"/>
      <c r="K4" t="s">
        <v>2</v>
      </c>
    </row>
    <row r="5" spans="2:6" ht="18.75">
      <c r="B5" s="2"/>
      <c r="C5" s="3"/>
      <c r="D5" s="3"/>
      <c r="E5" s="2"/>
      <c r="F5" s="2"/>
    </row>
    <row r="6" spans="2:6" ht="15">
      <c r="B6" s="2" t="s">
        <v>3</v>
      </c>
      <c r="C6" s="4"/>
      <c r="D6" s="4"/>
      <c r="E6" s="2"/>
      <c r="F6" s="2"/>
    </row>
    <row r="7" spans="2:8" ht="38.25" customHeight="1">
      <c r="B7" s="41" t="s">
        <v>4</v>
      </c>
      <c r="C7" s="41"/>
      <c r="D7" s="41"/>
      <c r="E7" s="41"/>
      <c r="F7" s="41"/>
      <c r="G7" s="41"/>
      <c r="H7" s="41"/>
    </row>
    <row r="8" spans="2:8" ht="15">
      <c r="B8" s="5"/>
      <c r="C8" s="5"/>
      <c r="D8" s="5"/>
      <c r="E8" s="5"/>
      <c r="F8" s="5"/>
      <c r="G8" s="5"/>
      <c r="H8" s="5"/>
    </row>
    <row r="9" spans="2:8" ht="30.75" customHeight="1">
      <c r="B9" s="41" t="s">
        <v>5</v>
      </c>
      <c r="C9" s="41"/>
      <c r="D9" s="41"/>
      <c r="E9" s="41"/>
      <c r="F9" s="41"/>
      <c r="G9" s="41"/>
      <c r="H9" s="41"/>
    </row>
    <row r="10" spans="2:8" ht="15">
      <c r="B10" s="5"/>
      <c r="C10" s="5"/>
      <c r="D10" s="5"/>
      <c r="E10" s="5"/>
      <c r="F10" s="5"/>
      <c r="G10" s="5"/>
      <c r="H10" s="5"/>
    </row>
    <row r="11" spans="3:7" ht="37.5" customHeight="1" thickBot="1">
      <c r="C11" s="4"/>
      <c r="D11" s="6" t="s">
        <v>6</v>
      </c>
      <c r="E11" s="2"/>
      <c r="F11" s="2"/>
      <c r="G11" s="6" t="s">
        <v>6</v>
      </c>
    </row>
    <row r="12" spans="2:8" s="10" customFormat="1" ht="45">
      <c r="B12" s="7" t="s">
        <v>7</v>
      </c>
      <c r="C12" s="8" t="s">
        <v>8</v>
      </c>
      <c r="D12" s="8" t="s">
        <v>19</v>
      </c>
      <c r="E12" s="8" t="s">
        <v>9</v>
      </c>
      <c r="F12" s="8" t="s">
        <v>10</v>
      </c>
      <c r="G12" s="8" t="s">
        <v>11</v>
      </c>
      <c r="H12" s="9" t="s">
        <v>12</v>
      </c>
    </row>
    <row r="13" spans="2:8" s="10" customFormat="1" ht="90">
      <c r="B13" s="29">
        <v>1</v>
      </c>
      <c r="C13" s="24" t="s">
        <v>20</v>
      </c>
      <c r="D13" s="24"/>
      <c r="E13" s="23" t="s">
        <v>13</v>
      </c>
      <c r="F13" s="25">
        <v>6</v>
      </c>
      <c r="G13" s="26"/>
      <c r="H13" s="30">
        <f aca="true" t="shared" si="0" ref="H13:H27">PRODUCT(F13*G13)</f>
        <v>0</v>
      </c>
    </row>
    <row r="14" spans="2:8" s="10" customFormat="1" ht="105">
      <c r="B14" s="29">
        <v>2</v>
      </c>
      <c r="C14" s="24" t="s">
        <v>21</v>
      </c>
      <c r="D14" s="24"/>
      <c r="E14" s="23" t="s">
        <v>13</v>
      </c>
      <c r="F14" s="25">
        <v>1</v>
      </c>
      <c r="G14" s="26"/>
      <c r="H14" s="30">
        <f t="shared" si="0"/>
        <v>0</v>
      </c>
    </row>
    <row r="15" spans="2:8" s="10" customFormat="1" ht="105">
      <c r="B15" s="29">
        <v>3</v>
      </c>
      <c r="C15" s="24" t="s">
        <v>22</v>
      </c>
      <c r="D15" s="24"/>
      <c r="E15" s="23" t="s">
        <v>13</v>
      </c>
      <c r="F15" s="25">
        <v>1</v>
      </c>
      <c r="G15" s="26"/>
      <c r="H15" s="30">
        <f t="shared" si="0"/>
        <v>0</v>
      </c>
    </row>
    <row r="16" spans="2:8" ht="15">
      <c r="B16" s="29">
        <v>4</v>
      </c>
      <c r="C16" s="24" t="s">
        <v>23</v>
      </c>
      <c r="D16" s="24"/>
      <c r="E16" s="23" t="s">
        <v>13</v>
      </c>
      <c r="F16" s="25">
        <v>1</v>
      </c>
      <c r="G16" s="26"/>
      <c r="H16" s="30">
        <f t="shared" si="0"/>
        <v>0</v>
      </c>
    </row>
    <row r="17" spans="2:8" ht="120">
      <c r="B17" s="29">
        <v>5</v>
      </c>
      <c r="C17" s="24" t="s">
        <v>24</v>
      </c>
      <c r="D17" s="24"/>
      <c r="E17" s="23" t="s">
        <v>13</v>
      </c>
      <c r="F17" s="25">
        <v>2</v>
      </c>
      <c r="G17" s="26"/>
      <c r="H17" s="30">
        <f t="shared" si="0"/>
        <v>0</v>
      </c>
    </row>
    <row r="18" spans="2:8" ht="120">
      <c r="B18" s="29">
        <v>6</v>
      </c>
      <c r="C18" s="24" t="s">
        <v>25</v>
      </c>
      <c r="D18" s="24"/>
      <c r="E18" s="23" t="s">
        <v>13</v>
      </c>
      <c r="F18" s="25">
        <v>1</v>
      </c>
      <c r="G18" s="26"/>
      <c r="H18" s="30">
        <f t="shared" si="0"/>
        <v>0</v>
      </c>
    </row>
    <row r="19" spans="2:8" ht="75">
      <c r="B19" s="29">
        <v>7</v>
      </c>
      <c r="C19" s="24" t="s">
        <v>26</v>
      </c>
      <c r="D19" s="24"/>
      <c r="E19" s="23" t="s">
        <v>13</v>
      </c>
      <c r="F19" s="27">
        <v>7</v>
      </c>
      <c r="G19" s="26"/>
      <c r="H19" s="30">
        <f t="shared" si="0"/>
        <v>0</v>
      </c>
    </row>
    <row r="20" spans="2:8" ht="45">
      <c r="B20" s="29">
        <v>8</v>
      </c>
      <c r="C20" s="24" t="s">
        <v>27</v>
      </c>
      <c r="D20" s="24"/>
      <c r="E20" s="23" t="s">
        <v>13</v>
      </c>
      <c r="F20" s="27">
        <v>1</v>
      </c>
      <c r="G20" s="26"/>
      <c r="H20" s="30">
        <f t="shared" si="0"/>
        <v>0</v>
      </c>
    </row>
    <row r="21" spans="2:8" ht="90">
      <c r="B21" s="29">
        <v>9</v>
      </c>
      <c r="C21" s="24" t="s">
        <v>28</v>
      </c>
      <c r="D21" s="24"/>
      <c r="E21" s="23" t="s">
        <v>13</v>
      </c>
      <c r="F21" s="27">
        <v>3</v>
      </c>
      <c r="G21" s="26"/>
      <c r="H21" s="30">
        <f t="shared" si="0"/>
        <v>0</v>
      </c>
    </row>
    <row r="22" spans="2:8" ht="105">
      <c r="B22" s="29">
        <v>10</v>
      </c>
      <c r="C22" s="24" t="s">
        <v>29</v>
      </c>
      <c r="D22" s="24"/>
      <c r="E22" s="23" t="s">
        <v>13</v>
      </c>
      <c r="F22" s="25">
        <v>1</v>
      </c>
      <c r="G22" s="26"/>
      <c r="H22" s="30">
        <f t="shared" si="0"/>
        <v>0</v>
      </c>
    </row>
    <row r="23" spans="2:8" ht="60">
      <c r="B23" s="29">
        <v>11</v>
      </c>
      <c r="C23" s="24" t="s">
        <v>30</v>
      </c>
      <c r="D23" s="24"/>
      <c r="E23" s="23" t="s">
        <v>13</v>
      </c>
      <c r="F23" s="25">
        <v>12</v>
      </c>
      <c r="G23" s="26"/>
      <c r="H23" s="30">
        <f t="shared" si="0"/>
        <v>0</v>
      </c>
    </row>
    <row r="24" spans="2:8" ht="60">
      <c r="B24" s="29">
        <v>12</v>
      </c>
      <c r="C24" s="24" t="s">
        <v>31</v>
      </c>
      <c r="D24" s="24"/>
      <c r="E24" s="23" t="s">
        <v>13</v>
      </c>
      <c r="F24" s="25">
        <v>1</v>
      </c>
      <c r="G24" s="26"/>
      <c r="H24" s="30">
        <f t="shared" si="0"/>
        <v>0</v>
      </c>
    </row>
    <row r="25" spans="2:8" ht="75">
      <c r="B25" s="29">
        <v>13</v>
      </c>
      <c r="C25" s="24" t="s">
        <v>32</v>
      </c>
      <c r="D25" s="24"/>
      <c r="E25" s="23" t="s">
        <v>13</v>
      </c>
      <c r="F25" s="25">
        <v>1</v>
      </c>
      <c r="G25" s="26"/>
      <c r="H25" s="30">
        <f t="shared" si="0"/>
        <v>0</v>
      </c>
    </row>
    <row r="26" spans="2:8" ht="63.75">
      <c r="B26" s="29">
        <v>14</v>
      </c>
      <c r="C26" s="28" t="s">
        <v>33</v>
      </c>
      <c r="D26" s="28"/>
      <c r="E26" s="23" t="s">
        <v>13</v>
      </c>
      <c r="F26" s="25">
        <v>4</v>
      </c>
      <c r="G26" s="26"/>
      <c r="H26" s="30">
        <f t="shared" si="0"/>
        <v>0</v>
      </c>
    </row>
    <row r="27" spans="2:8" ht="45.75" thickBot="1">
      <c r="B27" s="17">
        <v>15</v>
      </c>
      <c r="C27" s="18" t="s">
        <v>34</v>
      </c>
      <c r="D27" s="18"/>
      <c r="E27" s="19" t="s">
        <v>13</v>
      </c>
      <c r="F27" s="20">
        <v>6</v>
      </c>
      <c r="G27" s="21"/>
      <c r="H27" s="22">
        <f t="shared" si="0"/>
        <v>0</v>
      </c>
    </row>
    <row r="28" spans="2:8" ht="15">
      <c r="B28" s="10"/>
      <c r="C28" s="10"/>
      <c r="D28" s="10"/>
      <c r="E28" s="31" t="s">
        <v>14</v>
      </c>
      <c r="F28" s="32"/>
      <c r="G28" s="33"/>
      <c r="H28" s="11">
        <f>SUM(H13:H27)</f>
        <v>0</v>
      </c>
    </row>
    <row r="29" spans="2:8" ht="15">
      <c r="B29" s="10"/>
      <c r="C29" s="10"/>
      <c r="D29" s="10"/>
      <c r="E29" s="34" t="s">
        <v>15</v>
      </c>
      <c r="F29" s="35"/>
      <c r="G29" s="36"/>
      <c r="H29" s="12">
        <f>H28*0.21</f>
        <v>0</v>
      </c>
    </row>
    <row r="30" spans="2:8" ht="15.75" thickBot="1">
      <c r="B30" s="10"/>
      <c r="C30" s="10"/>
      <c r="D30" s="10"/>
      <c r="E30" s="37" t="s">
        <v>16</v>
      </c>
      <c r="F30" s="38"/>
      <c r="G30" s="39"/>
      <c r="H30" s="13">
        <f>H28+H29</f>
        <v>0</v>
      </c>
    </row>
    <row r="31" spans="3:8" ht="18.75">
      <c r="C31" s="10"/>
      <c r="D31" s="10"/>
      <c r="E31" s="14"/>
      <c r="F31" s="14"/>
      <c r="G31" s="14"/>
      <c r="H31" s="15"/>
    </row>
    <row r="33" spans="2:8" ht="18.75">
      <c r="B33" s="16" t="s">
        <v>17</v>
      </c>
      <c r="E33" s="16"/>
      <c r="F33" s="16"/>
      <c r="G33" s="16"/>
      <c r="H33" s="16"/>
    </row>
    <row r="34" spans="2:4" ht="18.75">
      <c r="B34" s="16" t="s">
        <v>18</v>
      </c>
      <c r="C34" s="16"/>
      <c r="D34" s="16"/>
    </row>
  </sheetData>
  <mergeCells count="6">
    <mergeCell ref="E28:G28"/>
    <mergeCell ref="E29:G29"/>
    <mergeCell ref="E30:G30"/>
    <mergeCell ref="B4:H4"/>
    <mergeCell ref="B7:H7"/>
    <mergeCell ref="B9:H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E55794FD02645BFE691C9F9B525B6" ma:contentTypeVersion="15" ma:contentTypeDescription="Vytvoří nový dokument" ma:contentTypeScope="" ma:versionID="14f921c45a75c9863f84ca7f762089a7">
  <xsd:schema xmlns:xsd="http://www.w3.org/2001/XMLSchema" xmlns:xs="http://www.w3.org/2001/XMLSchema" xmlns:p="http://schemas.microsoft.com/office/2006/metadata/properties" xmlns:ns3="d7883553-eb63-4fcd-bad1-4fa6d6544756" xmlns:ns4="e6f95437-cf72-4b91-89be-504b7912db68" targetNamespace="http://schemas.microsoft.com/office/2006/metadata/properties" ma:root="true" ma:fieldsID="fdd97e67c543f53c5fe691a3a07e4acd" ns3:_="" ns4:_="">
    <xsd:import namespace="d7883553-eb63-4fcd-bad1-4fa6d6544756"/>
    <xsd:import namespace="e6f95437-cf72-4b91-89be-504b7912d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83553-eb63-4fcd-bad1-4fa6d65447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95437-cf72-4b91-89be-504b7912db6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5A9C5-7FC9-493E-86C5-0DD6FA9A40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83553-eb63-4fcd-bad1-4fa6d6544756"/>
    <ds:schemaRef ds:uri="e6f95437-cf72-4b91-89be-504b7912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A01D4A-1820-40D0-A24E-2F285DB5B70E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e6f95437-cf72-4b91-89be-504b7912db68"/>
    <ds:schemaRef ds:uri="http://purl.org/dc/terms/"/>
    <ds:schemaRef ds:uri="http://schemas.microsoft.com/office/infopath/2007/PartnerControls"/>
    <ds:schemaRef ds:uri="d7883553-eb63-4fcd-bad1-4fa6d65447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F46C69A-FD6C-4D5E-A488-6A961B8AF1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řemesel, Kutná Hora, Čáslavská 202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2023-10-23T09:42:20Z</cp:lastPrinted>
  <dcterms:created xsi:type="dcterms:W3CDTF">2023-10-04T06:41:41Z</dcterms:created>
  <dcterms:modified xsi:type="dcterms:W3CDTF">2023-10-23T09:42:42Z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0x010100517E55794FD02645BFE691C9F9B525B6</vt:lpwstr>
  </property>
</Properties>
</file>