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625"/>
  <workbookPr defaultThemeVersion="124226"/>
  <bookViews>
    <workbookView xWindow="0" yWindow="132" windowWidth="19320" windowHeight="978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<sst xmlns="http://schemas.openxmlformats.org/spreadsheetml/2006/main" count="52" uniqueCount="41">
  <si>
    <t>stativ</t>
  </si>
  <si>
    <t>totální stanice</t>
  </si>
  <si>
    <t>hranol</t>
  </si>
  <si>
    <t>tyč na hranol</t>
  </si>
  <si>
    <t>geodetická GPS</t>
  </si>
  <si>
    <t>nivelační podložka</t>
  </si>
  <si>
    <t>elektronický teodolit</t>
  </si>
  <si>
    <t>Počet</t>
  </si>
  <si>
    <t>Vybavení</t>
  </si>
  <si>
    <t>Parametry</t>
  </si>
  <si>
    <t>Nivelace</t>
  </si>
  <si>
    <t>Teodolit</t>
  </si>
  <si>
    <t>Hliníkový stativ s rovnou hlavou</t>
  </si>
  <si>
    <t xml:space="preserve">RTK Static mode
Horizontal: 5 mm + 0.5 ppm (rms)
Vertical: 10 mm + 0.5 ppm (rms)
RTK Moving mode
Horizontal: 10 mm + 1 ppm (rms)
Vertical: 20 mm + 1 ppm (rms)
Post Processing static mode
Horizontal: 3 mm + 0.5 ppm (rms)
Vertical: 6 mm + 0.5 ppm (rms)
Controller
</t>
  </si>
  <si>
    <t>Hvězdice pod stativ</t>
  </si>
  <si>
    <t>trojpodstavcová sestava</t>
  </si>
  <si>
    <t>Totální stanice s příslušenstvím</t>
  </si>
  <si>
    <t>Trojpodstavcová souprava se stativem</t>
  </si>
  <si>
    <t>GPS geodetická</t>
  </si>
  <si>
    <t>Digitální planimetr</t>
  </si>
  <si>
    <t>Délka ramene cca 45cm. Měření ploch, délek, souřadnic, délky úseků. Funkce ukládání a opětovného vyvolání nastavení měřických podmínek. Výběr jednotky měření. Variabilní nastavení měřítka. Funkce součtu a průměrování výsledků měření, funkce průměrování výsledků měření. Přístroj plní funkci planimetru a digitizéru současně.</t>
  </si>
  <si>
    <t>Dřevěné kolíky</t>
  </si>
  <si>
    <t>Měřické hřeby</t>
  </si>
  <si>
    <t>v sadě</t>
  </si>
  <si>
    <t xml:space="preserve">Angle Measurement (Hz, V):
1” (0.3 mgon) / 2” (0.6 mgon) 
3” (1 mgon) / 5” (1.5 mgon) 
7” (2 mgon)
Distance Measurement with Reflector:
Precise+: 1.5 mm + 2.0 ppm
Precise Fast: 2.0 mm + 2.0 ppm
Tracking: 3.0 mm + 2.0 ppm
Distance Measurement without Reflector :
2 mm + 2 ppm
Laser dot size:
at 30 m: approx. 7 x 10 mm
at 50 m: approx. 8 x 20 mm
</t>
  </si>
  <si>
    <t>centrovač : hystereze &lt; 3", bajonet:  přesnost centrace hranolu 1 mm, odrazný hranol zatavený v umělohmotném držáku, integrovaný cílový terč.
Přesnost centrace 2 mm, dosah 2500 m, stativ. Ideálně sada v kufru.</t>
  </si>
  <si>
    <t>Mezisoučet</t>
  </si>
  <si>
    <t>nivelační sada</t>
  </si>
  <si>
    <t>profesionální nivelační podložka s jedním výstupkem a držadlem, provedení zinkovaná ocel/nerez ocel, váha 3000g</t>
  </si>
  <si>
    <t>Sada  stroj, lať, libela, stativ. Střední kilometrová chyba nivelace ze středu max 2.0 mm, automatický, vzduchem tlumený kompenzátor, horizontální kruh s 360° dělením, nekonečné ustanovky.</t>
  </si>
  <si>
    <t xml:space="preserve">Přesnost měření úhlů je min. 10cc,
Zvětšení 30X
Jednotky DEG MIL GON
Display 2x
Kompenzace Automatická vertikální
Optická olovnice - obrázek vzpřímený
Zvětšení 3 ×
</t>
  </si>
  <si>
    <t>30cm</t>
  </si>
  <si>
    <t>100cm</t>
  </si>
  <si>
    <t>geohřeb</t>
  </si>
  <si>
    <t>Celkem Kč bez DPH</t>
  </si>
  <si>
    <t>Celkem Kč s DPH</t>
  </si>
  <si>
    <t>Planimetr</t>
  </si>
  <si>
    <t>Položkový rozpočet - geodetické vybavení</t>
  </si>
  <si>
    <t>Jednotková cena v KČ bez DPH</t>
  </si>
  <si>
    <t>Celková cena v Kč bez DPH</t>
  </si>
  <si>
    <t>Nabízené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</si>
</sst>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4"/>
      <color theme="1"/>
      <name val="Arial"/>
      <family val="2"/>
    </font>
    <font>
      <sz val="8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vertical="center"/>
    </xf>
    <xf numFmtId="0" fontId="9" fillId="0" borderId="0" xfId="0" applyFont="1"/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 applyFont="1" applyBorder="1"/>
    <xf numFmtId="1" fontId="2" fillId="0" borderId="0" xfId="0" applyNumberFormat="1" applyFont="1"/>
    <xf numFmtId="1" fontId="0" fillId="0" borderId="0" xfId="0" applyNumberForma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1" fontId="0" fillId="0" borderId="7" xfId="0" applyNumberFormat="1" applyFont="1" applyBorder="1"/>
    <xf numFmtId="0" fontId="0" fillId="0" borderId="8" xfId="0" applyBorder="1"/>
    <xf numFmtId="1" fontId="0" fillId="0" borderId="7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4"/>
  <sheetViews>
    <sheetView tabSelected="1" workbookViewId="0" topLeftCell="A1">
      <selection activeCell="G48" sqref="G48"/>
    </sheetView>
  </sheetViews>
  <sheetFormatPr defaultColWidth="9.140625" defaultRowHeight="15"/>
  <cols>
    <col min="1" max="1" width="3.140625" style="0" customWidth="1"/>
    <col min="4" max="4" width="23.57421875" style="0" customWidth="1"/>
    <col min="5" max="5" width="43.28125" style="0" customWidth="1"/>
    <col min="6" max="6" width="32.8515625" style="0" customWidth="1"/>
    <col min="7" max="7" width="29.57421875" style="38" customWidth="1"/>
    <col min="8" max="8" width="29.7109375" style="0" customWidth="1"/>
  </cols>
  <sheetData>
    <row r="2" spans="2:7" ht="43.5" customHeight="1">
      <c r="B2" s="39" t="s">
        <v>37</v>
      </c>
      <c r="C2" s="40"/>
      <c r="D2" s="40"/>
      <c r="E2" s="40"/>
      <c r="F2" s="40"/>
      <c r="G2" s="40"/>
    </row>
    <row r="4" spans="2:8" ht="15">
      <c r="B4" s="16"/>
      <c r="C4" s="6" t="s">
        <v>7</v>
      </c>
      <c r="D4" s="6" t="s">
        <v>8</v>
      </c>
      <c r="E4" s="6" t="s">
        <v>9</v>
      </c>
      <c r="F4" s="6" t="s">
        <v>40</v>
      </c>
      <c r="G4" s="31" t="s">
        <v>38</v>
      </c>
      <c r="H4" s="6" t="s">
        <v>39</v>
      </c>
    </row>
    <row r="5" spans="2:13" ht="15">
      <c r="B5" s="41" t="s">
        <v>16</v>
      </c>
      <c r="C5" s="29">
        <v>2</v>
      </c>
      <c r="D5" s="5" t="s">
        <v>0</v>
      </c>
      <c r="E5" s="17" t="s">
        <v>12</v>
      </c>
      <c r="F5" s="29"/>
      <c r="G5" s="32"/>
      <c r="H5" s="49">
        <f>G5*C5</f>
        <v>0</v>
      </c>
      <c r="M5" s="2"/>
    </row>
    <row r="6" spans="2:13" ht="230.4">
      <c r="B6" s="41"/>
      <c r="C6" s="44">
        <v>2</v>
      </c>
      <c r="D6" s="5" t="s">
        <v>1</v>
      </c>
      <c r="E6" s="18" t="s">
        <v>24</v>
      </c>
      <c r="F6" s="18"/>
      <c r="G6" s="32"/>
      <c r="H6" s="49">
        <f>G6*C6</f>
        <v>0</v>
      </c>
      <c r="M6" s="3"/>
    </row>
    <row r="7" spans="2:13" ht="15">
      <c r="B7" s="41"/>
      <c r="C7" s="45"/>
      <c r="D7" s="5" t="s">
        <v>2</v>
      </c>
      <c r="E7" s="19" t="s">
        <v>23</v>
      </c>
      <c r="F7" s="19"/>
      <c r="G7" s="33"/>
      <c r="H7" s="49">
        <f>G7*C6</f>
        <v>0</v>
      </c>
      <c r="M7" s="2"/>
    </row>
    <row r="8" spans="2:13" ht="15" thickBot="1">
      <c r="B8" s="41"/>
      <c r="C8" s="46"/>
      <c r="D8" s="5" t="s">
        <v>3</v>
      </c>
      <c r="E8" s="19" t="s">
        <v>23</v>
      </c>
      <c r="F8" s="19"/>
      <c r="G8" s="34"/>
      <c r="H8" s="50">
        <f>G8*C6</f>
        <v>0</v>
      </c>
      <c r="M8" s="2"/>
    </row>
    <row r="9" spans="2:13" ht="15" thickBot="1">
      <c r="B9" s="20"/>
      <c r="C9" s="21"/>
      <c r="D9" s="22"/>
      <c r="G9" s="58" t="s">
        <v>26</v>
      </c>
      <c r="H9" s="51">
        <f>H8+H7+H6+H5</f>
        <v>0</v>
      </c>
      <c r="M9" s="2"/>
    </row>
    <row r="10" spans="2:13" ht="15">
      <c r="B10" s="20"/>
      <c r="C10" s="21"/>
      <c r="D10" s="22"/>
      <c r="E10" s="23"/>
      <c r="F10" s="23"/>
      <c r="G10" s="35"/>
      <c r="M10" s="2"/>
    </row>
    <row r="11" spans="2:13" ht="15">
      <c r="B11" s="24"/>
      <c r="C11" s="24"/>
      <c r="D11" s="24"/>
      <c r="E11" s="15"/>
      <c r="F11" s="15"/>
      <c r="G11" s="35"/>
      <c r="M11" s="2"/>
    </row>
    <row r="12" spans="2:13" ht="141" thickBot="1">
      <c r="B12" s="9" t="s">
        <v>17</v>
      </c>
      <c r="C12" s="17">
        <v>2</v>
      </c>
      <c r="D12" s="5" t="s">
        <v>15</v>
      </c>
      <c r="E12" s="18" t="s">
        <v>25</v>
      </c>
      <c r="F12" s="18"/>
      <c r="G12" s="53"/>
      <c r="H12" s="50">
        <f>G12*C12</f>
        <v>0</v>
      </c>
      <c r="M12" s="2"/>
    </row>
    <row r="13" spans="2:13" ht="15" thickBot="1">
      <c r="B13" s="15"/>
      <c r="C13" s="15"/>
      <c r="D13" s="22"/>
      <c r="G13" s="58" t="s">
        <v>26</v>
      </c>
      <c r="H13" s="52">
        <f>H12</f>
        <v>0</v>
      </c>
      <c r="M13" s="2"/>
    </row>
    <row r="14" spans="2:13" ht="15">
      <c r="B14" s="15"/>
      <c r="C14" s="15"/>
      <c r="D14" s="15"/>
      <c r="E14" s="15"/>
      <c r="F14" s="15"/>
      <c r="G14" s="35"/>
      <c r="M14" s="2"/>
    </row>
    <row r="15" spans="2:13" ht="15">
      <c r="B15" s="15"/>
      <c r="C15" s="15"/>
      <c r="D15" s="15"/>
      <c r="E15" s="15"/>
      <c r="F15" s="15"/>
      <c r="G15" s="35"/>
      <c r="M15" s="2"/>
    </row>
    <row r="16" spans="2:13" ht="202.2" thickBot="1">
      <c r="B16" s="10" t="s">
        <v>18</v>
      </c>
      <c r="C16" s="17">
        <v>2</v>
      </c>
      <c r="D16" s="5" t="s">
        <v>4</v>
      </c>
      <c r="E16" s="18" t="s">
        <v>13</v>
      </c>
      <c r="F16" s="18"/>
      <c r="G16" s="55"/>
      <c r="H16" s="50">
        <f>G16*C16</f>
        <v>0</v>
      </c>
      <c r="M16" s="2"/>
    </row>
    <row r="17" spans="2:13" ht="15" thickBot="1">
      <c r="B17" s="15"/>
      <c r="C17" s="15"/>
      <c r="D17" s="15"/>
      <c r="G17" s="58" t="s">
        <v>26</v>
      </c>
      <c r="H17" s="52">
        <f>H16</f>
        <v>0</v>
      </c>
      <c r="M17" s="2"/>
    </row>
    <row r="18" spans="2:13" ht="15">
      <c r="B18" s="15"/>
      <c r="C18" s="15"/>
      <c r="D18" s="15"/>
      <c r="E18" s="15"/>
      <c r="F18" s="15"/>
      <c r="G18" s="35"/>
      <c r="M18" s="2"/>
    </row>
    <row r="19" spans="2:13" ht="15">
      <c r="B19" s="15"/>
      <c r="C19" s="15"/>
      <c r="D19" s="1"/>
      <c r="E19" s="15"/>
      <c r="F19" s="15"/>
      <c r="G19" s="35"/>
      <c r="M19" s="2"/>
    </row>
    <row r="20" spans="2:13" ht="72">
      <c r="B20" s="42" t="s">
        <v>10</v>
      </c>
      <c r="C20" s="27">
        <v>3</v>
      </c>
      <c r="D20" s="5" t="s">
        <v>27</v>
      </c>
      <c r="E20" s="18" t="s">
        <v>29</v>
      </c>
      <c r="F20" s="18"/>
      <c r="G20" s="56"/>
      <c r="H20" s="49">
        <f>G20*C20</f>
        <v>0</v>
      </c>
      <c r="M20" s="2"/>
    </row>
    <row r="21" spans="2:13" ht="43.8" thickBot="1">
      <c r="B21" s="48"/>
      <c r="C21" s="27">
        <v>6</v>
      </c>
      <c r="D21" s="5" t="s">
        <v>5</v>
      </c>
      <c r="E21" s="18" t="s">
        <v>28</v>
      </c>
      <c r="F21" s="18"/>
      <c r="G21" s="55"/>
      <c r="H21" s="50">
        <f>G21*C21</f>
        <v>0</v>
      </c>
      <c r="M21" s="2"/>
    </row>
    <row r="22" spans="2:13" ht="15" thickBot="1">
      <c r="B22" s="30"/>
      <c r="C22" s="30"/>
      <c r="D22" s="30"/>
      <c r="G22" s="58" t="s">
        <v>26</v>
      </c>
      <c r="H22" s="52">
        <f>H21+H20</f>
        <v>0</v>
      </c>
      <c r="M22" s="2"/>
    </row>
    <row r="23" spans="2:13" ht="15">
      <c r="B23" s="30"/>
      <c r="C23" s="30"/>
      <c r="D23" s="23"/>
      <c r="E23" s="23"/>
      <c r="F23" s="23"/>
      <c r="G23" s="36"/>
      <c r="M23" s="2"/>
    </row>
    <row r="24" spans="2:13" ht="15">
      <c r="B24" s="30"/>
      <c r="C24" s="23"/>
      <c r="D24" s="23"/>
      <c r="E24" s="23"/>
      <c r="F24" s="23"/>
      <c r="G24" s="36"/>
      <c r="M24" s="2"/>
    </row>
    <row r="25" spans="2:13" ht="15">
      <c r="B25" s="15"/>
      <c r="C25" s="15"/>
      <c r="D25" s="15"/>
      <c r="E25" s="15"/>
      <c r="F25" s="15"/>
      <c r="G25" s="35"/>
      <c r="M25" s="2"/>
    </row>
    <row r="26" spans="2:13" ht="115.2">
      <c r="B26" s="42" t="s">
        <v>11</v>
      </c>
      <c r="C26" s="29">
        <v>3</v>
      </c>
      <c r="D26" s="5" t="s">
        <v>6</v>
      </c>
      <c r="E26" s="8" t="s">
        <v>30</v>
      </c>
      <c r="F26" s="8"/>
      <c r="G26" s="56"/>
      <c r="H26" s="49">
        <f>G26*C26</f>
        <v>0</v>
      </c>
      <c r="M26" s="2"/>
    </row>
    <row r="27" spans="2:13" ht="15" thickBot="1">
      <c r="B27" s="43"/>
      <c r="C27" s="29">
        <v>3</v>
      </c>
      <c r="D27" s="5" t="s">
        <v>0</v>
      </c>
      <c r="E27" s="17" t="s">
        <v>12</v>
      </c>
      <c r="F27" s="29"/>
      <c r="G27" s="55"/>
      <c r="H27" s="50">
        <f>G27*C27</f>
        <v>0</v>
      </c>
      <c r="M27" s="2"/>
    </row>
    <row r="28" spans="4:13" ht="15.6" customHeight="1" thickBot="1">
      <c r="D28" s="15"/>
      <c r="G28" s="61" t="s">
        <v>26</v>
      </c>
      <c r="H28" s="54">
        <f>H27+H26</f>
        <v>0</v>
      </c>
      <c r="M28" s="2"/>
    </row>
    <row r="29" spans="3:13" ht="15">
      <c r="C29" s="15"/>
      <c r="D29" s="15"/>
      <c r="E29" s="15"/>
      <c r="F29" s="15"/>
      <c r="G29" s="35"/>
      <c r="M29" s="3"/>
    </row>
    <row r="30" spans="2:7" ht="15">
      <c r="B30" s="15"/>
      <c r="C30" s="15"/>
      <c r="D30" s="15"/>
      <c r="E30" s="15"/>
      <c r="F30" s="15"/>
      <c r="G30" s="35"/>
    </row>
    <row r="31" spans="2:8" ht="15" thickBot="1">
      <c r="B31" s="25"/>
      <c r="C31" s="17">
        <v>5</v>
      </c>
      <c r="D31" s="5" t="s">
        <v>14</v>
      </c>
      <c r="E31" s="17"/>
      <c r="F31" s="29"/>
      <c r="G31" s="32"/>
      <c r="H31" s="50">
        <f>G31*C31</f>
        <v>0</v>
      </c>
    </row>
    <row r="32" spans="2:8" ht="15" thickBot="1">
      <c r="B32" s="15"/>
      <c r="C32" s="15"/>
      <c r="D32" s="15"/>
      <c r="G32" s="61" t="s">
        <v>26</v>
      </c>
      <c r="H32" s="51">
        <f>H31</f>
        <v>0</v>
      </c>
    </row>
    <row r="33" spans="2:7" ht="15">
      <c r="B33" s="15"/>
      <c r="C33" s="15"/>
      <c r="D33" s="15"/>
      <c r="E33" s="26"/>
      <c r="F33" s="26"/>
      <c r="G33" s="35"/>
    </row>
    <row r="34" spans="2:7" ht="15">
      <c r="B34" s="15"/>
      <c r="C34" s="15"/>
      <c r="D34" s="15"/>
      <c r="E34" s="11"/>
      <c r="F34" s="11"/>
      <c r="G34" s="37"/>
    </row>
    <row r="35" spans="2:7" ht="15">
      <c r="B35" s="15"/>
      <c r="C35" s="15"/>
      <c r="D35" s="15"/>
      <c r="E35" s="26"/>
      <c r="F35" s="26"/>
      <c r="G35" s="35"/>
    </row>
    <row r="36" spans="2:7" ht="15">
      <c r="B36" s="15"/>
      <c r="C36" s="15"/>
      <c r="D36" s="15"/>
      <c r="E36" s="26"/>
      <c r="F36" s="26"/>
      <c r="G36" s="35"/>
    </row>
    <row r="37" spans="2:8" ht="115.8" thickBot="1">
      <c r="B37" s="28" t="s">
        <v>36</v>
      </c>
      <c r="C37" s="17">
        <v>2</v>
      </c>
      <c r="D37" s="5" t="s">
        <v>19</v>
      </c>
      <c r="E37" s="18" t="s">
        <v>20</v>
      </c>
      <c r="F37" s="18"/>
      <c r="G37" s="55"/>
      <c r="H37" s="50">
        <f>G37*C37</f>
        <v>0</v>
      </c>
    </row>
    <row r="38" spans="2:8" ht="15" thickBot="1">
      <c r="B38" s="15"/>
      <c r="C38" s="15"/>
      <c r="D38" s="15"/>
      <c r="G38" s="58" t="s">
        <v>26</v>
      </c>
      <c r="H38" s="52">
        <f>H37</f>
        <v>0</v>
      </c>
    </row>
    <row r="39" spans="2:7" ht="15">
      <c r="B39" s="15"/>
      <c r="C39" s="15"/>
      <c r="D39" s="15"/>
      <c r="E39" s="26"/>
      <c r="F39" s="26"/>
      <c r="G39" s="35"/>
    </row>
    <row r="40" spans="2:7" ht="15">
      <c r="B40" s="15"/>
      <c r="C40" s="15"/>
      <c r="D40" s="15"/>
      <c r="E40" s="26"/>
      <c r="F40" s="26"/>
      <c r="G40" s="35"/>
    </row>
    <row r="41" spans="2:8" ht="15">
      <c r="B41" s="47"/>
      <c r="C41" s="29">
        <v>70</v>
      </c>
      <c r="D41" s="5" t="s">
        <v>21</v>
      </c>
      <c r="E41" s="7" t="s">
        <v>31</v>
      </c>
      <c r="F41" s="7"/>
      <c r="G41" s="57"/>
      <c r="H41" s="49">
        <f>G41*C41</f>
        <v>0</v>
      </c>
    </row>
    <row r="42" spans="2:8" ht="15">
      <c r="B42" s="45"/>
      <c r="C42" s="17">
        <v>30</v>
      </c>
      <c r="D42" s="5" t="s">
        <v>21</v>
      </c>
      <c r="E42" s="7" t="s">
        <v>32</v>
      </c>
      <c r="F42" s="7"/>
      <c r="G42" s="57"/>
      <c r="H42" s="49">
        <f>G42*C42</f>
        <v>0</v>
      </c>
    </row>
    <row r="43" spans="2:8" ht="15" thickBot="1">
      <c r="B43" s="46"/>
      <c r="C43" s="17">
        <v>100</v>
      </c>
      <c r="D43" s="5" t="s">
        <v>22</v>
      </c>
      <c r="E43" s="17" t="s">
        <v>33</v>
      </c>
      <c r="F43" s="29"/>
      <c r="G43" s="55"/>
      <c r="H43" s="50">
        <f>G43*C43</f>
        <v>0</v>
      </c>
    </row>
    <row r="44" spans="7:8" ht="15" thickBot="1">
      <c r="G44" s="58" t="s">
        <v>26</v>
      </c>
      <c r="H44" s="51">
        <f>H43+H42+H41</f>
        <v>0</v>
      </c>
    </row>
    <row r="45" spans="5:6" ht="15" thickBot="1">
      <c r="E45" s="4"/>
      <c r="F45" s="4"/>
    </row>
    <row r="46" spans="7:8" ht="15" thickBot="1">
      <c r="G46" s="59" t="s">
        <v>34</v>
      </c>
      <c r="H46" s="60">
        <f>H44+H38+H32+H28+H22+H17+H13+H9</f>
        <v>0</v>
      </c>
    </row>
    <row r="47" spans="7:8" ht="15" thickBot="1">
      <c r="G47" s="59" t="s">
        <v>35</v>
      </c>
      <c r="H47" s="60">
        <f>H46*1.21</f>
        <v>0</v>
      </c>
    </row>
    <row r="48" spans="4:6" ht="16.8">
      <c r="D48" s="12"/>
      <c r="E48" s="4"/>
      <c r="F48" s="4"/>
    </row>
    <row r="49" spans="4:6" ht="16.8">
      <c r="D49" s="12"/>
      <c r="E49" s="4"/>
      <c r="F49" s="4"/>
    </row>
    <row r="50" spans="4:6" ht="16.8">
      <c r="D50" s="12"/>
      <c r="E50" s="4"/>
      <c r="F50" s="4"/>
    </row>
    <row r="51" spans="4:6" ht="17.4">
      <c r="D51" s="13"/>
      <c r="E51" s="4"/>
      <c r="F51" s="4"/>
    </row>
    <row r="52" spans="4:6" ht="15.6">
      <c r="D52" s="14"/>
      <c r="E52" s="4"/>
      <c r="F52" s="4"/>
    </row>
    <row r="53" spans="4:6" ht="17.4">
      <c r="D53" s="13"/>
      <c r="E53" s="4"/>
      <c r="F53" s="4"/>
    </row>
    <row r="54" ht="16.8">
      <c r="D54" s="12"/>
    </row>
  </sheetData>
  <mergeCells count="6">
    <mergeCell ref="B2:G2"/>
    <mergeCell ref="B5:B8"/>
    <mergeCell ref="B26:B27"/>
    <mergeCell ref="C6:C8"/>
    <mergeCell ref="B41:B43"/>
    <mergeCell ref="B20:B21"/>
  </mergeCells>
  <printOptions/>
  <pageMargins left="0.7" right="0.7" top="0.787401575" bottom="0.787401575" header="0.3" footer="0.3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Elinka</dc:creator>
  <cp:keywords/>
  <dc:description/>
  <cp:lastModifiedBy>Michal Kýzl</cp:lastModifiedBy>
  <cp:lastPrinted>2017-11-23T08:44:07Z</cp:lastPrinted>
  <dcterms:created xsi:type="dcterms:W3CDTF">2016-10-09T18:25:49Z</dcterms:created>
  <dcterms:modified xsi:type="dcterms:W3CDTF">2017-11-23T20:57:06Z</dcterms:modified>
  <cp:category/>
  <cp:version/>
  <cp:contentType/>
  <cp:contentStatus/>
</cp:coreProperties>
</file>