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<sst xmlns="http://schemas.openxmlformats.org/spreadsheetml/2006/main" count="48" uniqueCount="40">
  <si>
    <t>pol.</t>
  </si>
  <si>
    <t>název položky</t>
  </si>
  <si>
    <t>množství</t>
  </si>
  <si>
    <t>MJ</t>
  </si>
  <si>
    <t>cena za jednotku</t>
  </si>
  <si>
    <t>DPH %</t>
  </si>
  <si>
    <t>Instalační a montážní materiál METEO</t>
  </si>
  <si>
    <t>Montáž, kompletace, SW nastavení meteosystému</t>
  </si>
  <si>
    <t>Integrace meteostanice a kamer do nadřazených systémů</t>
  </si>
  <si>
    <t>Práce plošinou</t>
  </si>
  <si>
    <t>Dopravní zabezpečení na staveništi silnice II. a III. třídy</t>
  </si>
  <si>
    <t>hod.</t>
  </si>
  <si>
    <t>sad.</t>
  </si>
  <si>
    <t>ks</t>
  </si>
  <si>
    <t>dodávka + montáž</t>
  </si>
  <si>
    <t>počet</t>
  </si>
  <si>
    <t>dodávka meteostanice</t>
  </si>
  <si>
    <t>Uvedená konfigurace meteostanice zahrnuje i dobíjení z VO.</t>
  </si>
  <si>
    <t>Položka obsahuje: řídící jednotka, nerezový rozvaděč, komunikace meteo LTE, vozovkový senzor bez hloubkové sondy, senzor měření teploty, vlhkosti, tlaku, rychlosti a směru větru, senzor intenzity a typu srážek, 2x přehledová kamera s vybavením rozvaděče s držáky a infra přísvity, jednotka dobíjení a akumulátory</t>
  </si>
  <si>
    <t>sest.</t>
  </si>
  <si>
    <t>pozn. 3 hod. x 42ks</t>
  </si>
  <si>
    <t>Celkem cena bez DPH</t>
  </si>
  <si>
    <t>CELKEM CENA BEZ DPH</t>
  </si>
  <si>
    <t>CELKEM DPH</t>
  </si>
  <si>
    <t>CELKEM CENA S DPH</t>
  </si>
  <si>
    <t>dodávka bezdotykového senzoru 2D Road</t>
  </si>
  <si>
    <t>Položka obsahuje: 2D Road sestava s 5m propojovací kabeláží, vč. Instalace a zprovoznění</t>
  </si>
  <si>
    <t>Zadavatel si vyhrazuje právo na změnu poměru dodávek položek 1,2,3</t>
  </si>
  <si>
    <t>jednotka dobíjení a akumulátory pro 2D Road</t>
  </si>
  <si>
    <t>záruční servis</t>
  </si>
  <si>
    <t>Předsezonní nebo posezonní prohlídka zařízení (jaro, podzim)</t>
  </si>
  <si>
    <t>sad</t>
  </si>
  <si>
    <t>Technický dozor nad meteostanici</t>
  </si>
  <si>
    <t>mc</t>
  </si>
  <si>
    <t>Dozor nad technologickým serverem (poměrná částka na stanici)</t>
  </si>
  <si>
    <t>Servisní a poruchová služba (poměrná částka na stanici)</t>
  </si>
  <si>
    <t>Čištění a kontrola kamer (jaro, podzim)</t>
  </si>
  <si>
    <t>Dálkový dohled a dispečerská služba</t>
  </si>
  <si>
    <t>záruční servis počítán na 2 roky po dobu záruky</t>
  </si>
  <si>
    <t>Položkový rozpočet - Senzorické zabezpečení silnic středočeského kraje - dodávka a instalace meteostanic, záruční servis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</si>
</sst>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n"/>
      <right style="thick"/>
      <top style="medium"/>
      <bottom style="medium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/>
      <right style="thin"/>
      <top style="medium"/>
      <bottom style="medium"/>
    </border>
    <border>
      <left/>
      <right style="thin"/>
      <top style="medium"/>
      <bottom style="thick"/>
    </border>
    <border>
      <left style="thick"/>
      <right style="medium"/>
      <top style="medium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textRotation="90"/>
    </xf>
    <xf numFmtId="0" fontId="0" fillId="0" borderId="1" xfId="0" applyBorder="1"/>
    <xf numFmtId="0" fontId="0" fillId="2" borderId="1" xfId="0" applyFill="1" applyBorder="1"/>
    <xf numFmtId="4" fontId="0" fillId="0" borderId="1" xfId="0" applyNumberFormat="1" applyBorder="1"/>
    <xf numFmtId="0" fontId="5" fillId="0" borderId="2" xfId="0" applyFont="1" applyBorder="1" applyAlignment="1">
      <alignment wrapText="1"/>
    </xf>
    <xf numFmtId="0" fontId="5" fillId="0" borderId="2" xfId="0" applyFont="1" applyBorder="1"/>
    <xf numFmtId="0" fontId="4" fillId="0" borderId="3" xfId="0" applyFont="1" applyBorder="1"/>
    <xf numFmtId="4" fontId="4" fillId="0" borderId="3" xfId="0" applyNumberFormat="1" applyFont="1" applyBorder="1"/>
    <xf numFmtId="0" fontId="0" fillId="3" borderId="4" xfId="0" applyFill="1" applyBorder="1"/>
    <xf numFmtId="0" fontId="0" fillId="3" borderId="0" xfId="0" applyFill="1" applyBorder="1"/>
    <xf numFmtId="0" fontId="0" fillId="3" borderId="5" xfId="0" applyFill="1" applyBorder="1"/>
    <xf numFmtId="0" fontId="0" fillId="0" borderId="6" xfId="0" applyBorder="1"/>
    <xf numFmtId="4" fontId="0" fillId="0" borderId="7" xfId="0" applyNumberFormat="1" applyBorder="1"/>
    <xf numFmtId="0" fontId="0" fillId="0" borderId="4" xfId="0" applyBorder="1"/>
    <xf numFmtId="0" fontId="0" fillId="0" borderId="0" xfId="0" applyBorder="1"/>
    <xf numFmtId="4" fontId="0" fillId="0" borderId="0" xfId="0" applyNumberFormat="1" applyBorder="1"/>
    <xf numFmtId="4" fontId="0" fillId="0" borderId="5" xfId="0" applyNumberFormat="1" applyBorder="1"/>
    <xf numFmtId="0" fontId="0" fillId="0" borderId="8" xfId="0" applyBorder="1"/>
    <xf numFmtId="4" fontId="4" fillId="0" borderId="9" xfId="0" applyNumberFormat="1" applyFont="1" applyBorder="1"/>
    <xf numFmtId="0" fontId="4" fillId="0" borderId="0" xfId="0" applyFont="1" applyBorder="1"/>
    <xf numFmtId="4" fontId="4" fillId="0" borderId="0" xfId="0" applyNumberFormat="1" applyFont="1" applyBorder="1"/>
    <xf numFmtId="4" fontId="4" fillId="0" borderId="5" xfId="0" applyNumberFormat="1" applyFont="1" applyBorder="1"/>
    <xf numFmtId="0" fontId="0" fillId="0" borderId="10" xfId="0" applyBorder="1"/>
    <xf numFmtId="0" fontId="4" fillId="0" borderId="11" xfId="0" applyFont="1" applyBorder="1"/>
    <xf numFmtId="4" fontId="4" fillId="0" borderId="12" xfId="0" applyNumberFormat="1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0" xfId="0" applyFont="1" applyFill="1" applyBorder="1"/>
    <xf numFmtId="0" fontId="0" fillId="0" borderId="2" xfId="0" applyBorder="1"/>
    <xf numFmtId="4" fontId="0" fillId="0" borderId="2" xfId="0" applyNumberFormat="1" applyBorder="1"/>
    <xf numFmtId="4" fontId="0" fillId="0" borderId="16" xfId="0" applyNumberFormat="1" applyBorder="1"/>
    <xf numFmtId="0" fontId="0" fillId="0" borderId="17" xfId="0" applyBorder="1"/>
    <xf numFmtId="4" fontId="0" fillId="0" borderId="17" xfId="0" applyNumberFormat="1" applyBorder="1"/>
    <xf numFmtId="4" fontId="0" fillId="0" borderId="18" xfId="0" applyNumberFormat="1" applyBorder="1"/>
    <xf numFmtId="0" fontId="0" fillId="0" borderId="19" xfId="0" applyBorder="1"/>
    <xf numFmtId="0" fontId="0" fillId="0" borderId="19" xfId="0" applyBorder="1" applyAlignment="1">
      <alignment wrapText="1"/>
    </xf>
    <xf numFmtId="0" fontId="0" fillId="0" borderId="20" xfId="0" applyBorder="1"/>
    <xf numFmtId="0" fontId="0" fillId="0" borderId="2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 topLeftCell="A1">
      <selection activeCell="F4" sqref="F4:F21"/>
    </sheetView>
  </sheetViews>
  <sheetFormatPr defaultColWidth="9.140625" defaultRowHeight="15"/>
  <cols>
    <col min="2" max="2" width="74.7109375" style="0" bestFit="1" customWidth="1"/>
    <col min="6" max="6" width="16.00390625" style="0" bestFit="1" customWidth="1"/>
    <col min="8" max="8" width="20.28125" style="0" bestFit="1" customWidth="1"/>
  </cols>
  <sheetData>
    <row r="1" ht="19.5" thickBot="1">
      <c r="A1" s="1" t="s">
        <v>39</v>
      </c>
    </row>
    <row r="2" spans="1:8" ht="15.75" thickTop="1">
      <c r="A2" s="27" t="s">
        <v>0</v>
      </c>
      <c r="B2" s="28" t="s">
        <v>1</v>
      </c>
      <c r="C2" s="28" t="s">
        <v>2</v>
      </c>
      <c r="D2" s="28" t="s">
        <v>3</v>
      </c>
      <c r="E2" s="28" t="s">
        <v>15</v>
      </c>
      <c r="F2" s="28" t="s">
        <v>4</v>
      </c>
      <c r="G2" s="28" t="s">
        <v>5</v>
      </c>
      <c r="H2" s="29" t="s">
        <v>21</v>
      </c>
    </row>
    <row r="3" spans="1:8" ht="15.75" thickBot="1">
      <c r="A3" s="10"/>
      <c r="B3" s="11" t="s">
        <v>14</v>
      </c>
      <c r="C3" s="11"/>
      <c r="D3" s="11"/>
      <c r="E3" s="11"/>
      <c r="F3" s="11"/>
      <c r="G3" s="11"/>
      <c r="H3" s="12"/>
    </row>
    <row r="4" spans="1:8" ht="15.75" thickBot="1">
      <c r="A4" s="13">
        <v>1</v>
      </c>
      <c r="B4" s="4" t="s">
        <v>16</v>
      </c>
      <c r="C4" s="3">
        <v>1</v>
      </c>
      <c r="D4" s="3" t="s">
        <v>13</v>
      </c>
      <c r="E4" s="3">
        <v>21</v>
      </c>
      <c r="F4" s="5"/>
      <c r="G4" s="3">
        <v>21</v>
      </c>
      <c r="H4" s="14">
        <f>E4*F4</f>
        <v>0</v>
      </c>
    </row>
    <row r="5" spans="1:9" ht="36" customHeight="1" thickBot="1">
      <c r="A5" s="15"/>
      <c r="B5" s="6" t="s">
        <v>18</v>
      </c>
      <c r="C5" s="16"/>
      <c r="D5" s="16"/>
      <c r="E5" s="16"/>
      <c r="F5" s="17"/>
      <c r="G5" s="16"/>
      <c r="H5" s="18"/>
      <c r="I5" s="2"/>
    </row>
    <row r="6" spans="1:9" ht="36" customHeight="1" thickBot="1">
      <c r="A6" s="13">
        <v>2</v>
      </c>
      <c r="B6" s="4" t="s">
        <v>25</v>
      </c>
      <c r="C6" s="3">
        <v>1</v>
      </c>
      <c r="D6" s="3" t="s">
        <v>13</v>
      </c>
      <c r="E6" s="3">
        <v>21</v>
      </c>
      <c r="F6" s="5"/>
      <c r="G6" s="3">
        <v>21</v>
      </c>
      <c r="H6" s="14">
        <f>E6*F6</f>
        <v>0</v>
      </c>
      <c r="I6" s="2"/>
    </row>
    <row r="7" spans="1:9" ht="13.5" customHeight="1" thickBot="1">
      <c r="A7" s="15"/>
      <c r="B7" s="6" t="s">
        <v>26</v>
      </c>
      <c r="C7" s="16"/>
      <c r="D7" s="16"/>
      <c r="E7" s="16"/>
      <c r="F7" s="17"/>
      <c r="G7" s="16"/>
      <c r="H7" s="18"/>
      <c r="I7" s="2"/>
    </row>
    <row r="8" spans="1:9" ht="15.75" thickBot="1">
      <c r="A8" s="13">
        <v>3</v>
      </c>
      <c r="B8" s="3" t="s">
        <v>28</v>
      </c>
      <c r="C8" s="3">
        <v>1</v>
      </c>
      <c r="D8" s="3" t="s">
        <v>13</v>
      </c>
      <c r="E8" s="3">
        <v>21</v>
      </c>
      <c r="F8" s="5"/>
      <c r="G8" s="3">
        <v>21</v>
      </c>
      <c r="H8" s="14">
        <f>E8*F8</f>
        <v>0</v>
      </c>
      <c r="I8" s="2"/>
    </row>
    <row r="9" spans="1:9" ht="15.75" thickBot="1">
      <c r="A9" s="13">
        <v>4</v>
      </c>
      <c r="B9" s="3" t="s">
        <v>6</v>
      </c>
      <c r="C9" s="3">
        <v>1</v>
      </c>
      <c r="D9" s="3" t="s">
        <v>13</v>
      </c>
      <c r="E9" s="3">
        <v>42</v>
      </c>
      <c r="F9" s="5"/>
      <c r="G9" s="3">
        <v>21</v>
      </c>
      <c r="H9" s="14">
        <f>E9*F9</f>
        <v>0</v>
      </c>
      <c r="I9" s="2"/>
    </row>
    <row r="10" spans="1:9" ht="15.75" thickBot="1">
      <c r="A10" s="13">
        <v>5</v>
      </c>
      <c r="B10" s="3" t="s">
        <v>7</v>
      </c>
      <c r="C10" s="3">
        <v>1</v>
      </c>
      <c r="D10" s="3" t="s">
        <v>12</v>
      </c>
      <c r="E10" s="3">
        <v>42</v>
      </c>
      <c r="F10" s="5"/>
      <c r="G10" s="3">
        <v>21</v>
      </c>
      <c r="H10" s="14">
        <f aca="true" t="shared" si="0" ref="H10:H14">E10*F10</f>
        <v>0</v>
      </c>
      <c r="I10" s="2"/>
    </row>
    <row r="11" spans="1:9" ht="15.75" thickBot="1">
      <c r="A11" s="13">
        <v>6</v>
      </c>
      <c r="B11" s="3" t="s">
        <v>8</v>
      </c>
      <c r="C11" s="3">
        <v>1</v>
      </c>
      <c r="D11" s="3" t="s">
        <v>19</v>
      </c>
      <c r="E11" s="3">
        <v>42</v>
      </c>
      <c r="F11" s="5"/>
      <c r="G11" s="3">
        <v>21</v>
      </c>
      <c r="H11" s="14">
        <f t="shared" si="0"/>
        <v>0</v>
      </c>
      <c r="I11" s="2"/>
    </row>
    <row r="12" spans="1:9" ht="15.75" thickBot="1">
      <c r="A12" s="13">
        <v>7</v>
      </c>
      <c r="B12" s="3" t="s">
        <v>9</v>
      </c>
      <c r="C12" s="3">
        <v>3</v>
      </c>
      <c r="D12" s="3" t="s">
        <v>11</v>
      </c>
      <c r="E12" s="3">
        <v>126</v>
      </c>
      <c r="F12" s="5"/>
      <c r="G12" s="3">
        <v>21</v>
      </c>
      <c r="H12" s="14">
        <f t="shared" si="0"/>
        <v>0</v>
      </c>
      <c r="I12" s="2"/>
    </row>
    <row r="13" spans="1:9" ht="15.75" thickBot="1">
      <c r="A13" s="15"/>
      <c r="B13" s="7" t="s">
        <v>20</v>
      </c>
      <c r="C13" s="16"/>
      <c r="D13" s="16"/>
      <c r="E13" s="16"/>
      <c r="F13" s="17"/>
      <c r="G13" s="16"/>
      <c r="H13" s="18"/>
      <c r="I13" s="2"/>
    </row>
    <row r="14" spans="1:9" ht="15.75" thickBot="1">
      <c r="A14" s="13">
        <v>8</v>
      </c>
      <c r="B14" s="3" t="s">
        <v>10</v>
      </c>
      <c r="C14" s="3">
        <v>1</v>
      </c>
      <c r="D14" s="3" t="s">
        <v>12</v>
      </c>
      <c r="E14" s="3">
        <v>42</v>
      </c>
      <c r="F14" s="5"/>
      <c r="G14" s="3">
        <v>21</v>
      </c>
      <c r="H14" s="14">
        <f t="shared" si="0"/>
        <v>0</v>
      </c>
      <c r="I14" s="2"/>
    </row>
    <row r="15" spans="1:9" ht="15.75" thickBot="1">
      <c r="A15" s="11"/>
      <c r="B15" s="11" t="s">
        <v>29</v>
      </c>
      <c r="C15" s="11"/>
      <c r="D15" s="11"/>
      <c r="E15" s="11"/>
      <c r="F15" s="11"/>
      <c r="G15" s="11"/>
      <c r="H15" s="11"/>
      <c r="I15" s="2"/>
    </row>
    <row r="16" spans="1:9" ht="15.75" thickBot="1">
      <c r="A16" s="13">
        <v>9</v>
      </c>
      <c r="B16" s="37" t="s">
        <v>30</v>
      </c>
      <c r="C16" s="31">
        <v>2</v>
      </c>
      <c r="D16" s="31" t="s">
        <v>31</v>
      </c>
      <c r="E16" s="31">
        <v>168</v>
      </c>
      <c r="F16" s="32"/>
      <c r="G16" s="31">
        <v>21</v>
      </c>
      <c r="H16" s="33">
        <f>F16*E16</f>
        <v>0</v>
      </c>
      <c r="I16" s="2"/>
    </row>
    <row r="17" spans="1:9" ht="15.75" thickBot="1">
      <c r="A17" s="13">
        <v>10</v>
      </c>
      <c r="B17" s="38" t="s">
        <v>32</v>
      </c>
      <c r="C17" s="31">
        <v>12</v>
      </c>
      <c r="D17" s="31" t="s">
        <v>33</v>
      </c>
      <c r="E17" s="31">
        <v>1008</v>
      </c>
      <c r="F17" s="32"/>
      <c r="G17" s="31">
        <v>21</v>
      </c>
      <c r="H17" s="33">
        <f aca="true" t="shared" si="1" ref="H17:H21">F17*E17</f>
        <v>0</v>
      </c>
      <c r="I17" s="2"/>
    </row>
    <row r="18" spans="1:9" ht="15.75" thickBot="1">
      <c r="A18" s="13">
        <v>11</v>
      </c>
      <c r="B18" s="37" t="s">
        <v>34</v>
      </c>
      <c r="C18" s="31">
        <v>12</v>
      </c>
      <c r="D18" s="31" t="s">
        <v>33</v>
      </c>
      <c r="E18" s="31">
        <v>1008</v>
      </c>
      <c r="F18" s="32"/>
      <c r="G18" s="31">
        <v>21</v>
      </c>
      <c r="H18" s="33">
        <f t="shared" si="1"/>
        <v>0</v>
      </c>
      <c r="I18" s="2"/>
    </row>
    <row r="19" spans="1:9" ht="15.75" thickBot="1">
      <c r="A19" s="13">
        <v>12</v>
      </c>
      <c r="B19" s="38" t="s">
        <v>35</v>
      </c>
      <c r="C19" s="31">
        <v>12</v>
      </c>
      <c r="D19" s="31" t="s">
        <v>33</v>
      </c>
      <c r="E19" s="31">
        <v>108</v>
      </c>
      <c r="F19" s="32"/>
      <c r="G19" s="31">
        <v>21</v>
      </c>
      <c r="H19" s="33">
        <f t="shared" si="1"/>
        <v>0</v>
      </c>
      <c r="I19" s="2"/>
    </row>
    <row r="20" spans="1:9" ht="15.75" thickBot="1">
      <c r="A20" s="13">
        <v>13</v>
      </c>
      <c r="B20" s="38" t="s">
        <v>36</v>
      </c>
      <c r="C20" s="31">
        <v>2</v>
      </c>
      <c r="D20" s="31" t="s">
        <v>31</v>
      </c>
      <c r="E20" s="31">
        <v>168</v>
      </c>
      <c r="F20" s="32"/>
      <c r="G20" s="31">
        <v>21</v>
      </c>
      <c r="H20" s="33">
        <f t="shared" si="1"/>
        <v>0</v>
      </c>
      <c r="I20" s="2"/>
    </row>
    <row r="21" spans="1:9" ht="15.75" thickBot="1">
      <c r="A21" s="40">
        <v>14</v>
      </c>
      <c r="B21" s="39" t="s">
        <v>37</v>
      </c>
      <c r="C21" s="34">
        <v>12</v>
      </c>
      <c r="D21" s="34" t="s">
        <v>33</v>
      </c>
      <c r="E21" s="34">
        <v>1008</v>
      </c>
      <c r="F21" s="35"/>
      <c r="G21" s="34">
        <v>21</v>
      </c>
      <c r="H21" s="36">
        <f t="shared" si="1"/>
        <v>0</v>
      </c>
      <c r="I21" s="2"/>
    </row>
    <row r="22" spans="1:9" ht="16.5" thickBot="1" thickTop="1">
      <c r="A22" s="15"/>
      <c r="B22" s="16"/>
      <c r="C22" s="16"/>
      <c r="D22" s="16"/>
      <c r="E22" s="16"/>
      <c r="F22" s="17"/>
      <c r="G22" s="16"/>
      <c r="H22" s="18"/>
      <c r="I22" s="2"/>
    </row>
    <row r="23" spans="1:8" ht="15.75" thickTop="1">
      <c r="A23" s="19"/>
      <c r="B23" s="8" t="s">
        <v>22</v>
      </c>
      <c r="C23" s="8"/>
      <c r="D23" s="8"/>
      <c r="E23" s="8"/>
      <c r="F23" s="9"/>
      <c r="G23" s="8"/>
      <c r="H23" s="20">
        <f>H4+H6+H8+H9+H10+H11+H12+H14+H16+H17+H18+H19+H20+H21</f>
        <v>0</v>
      </c>
    </row>
    <row r="24" spans="1:8" ht="15">
      <c r="A24" s="15"/>
      <c r="B24" s="21" t="s">
        <v>23</v>
      </c>
      <c r="C24" s="21"/>
      <c r="D24" s="21"/>
      <c r="E24" s="21"/>
      <c r="F24" s="22"/>
      <c r="G24" s="21"/>
      <c r="H24" s="23">
        <f>H23/100*21</f>
        <v>0</v>
      </c>
    </row>
    <row r="25" spans="1:8" ht="15.75" thickBot="1">
      <c r="A25" s="24"/>
      <c r="B25" s="25" t="s">
        <v>24</v>
      </c>
      <c r="C25" s="25"/>
      <c r="D25" s="25"/>
      <c r="E25" s="25"/>
      <c r="F25" s="25"/>
      <c r="G25" s="25"/>
      <c r="H25" s="26">
        <f>H23+H24</f>
        <v>0</v>
      </c>
    </row>
    <row r="26" ht="15.75" thickTop="1">
      <c r="B26" t="s">
        <v>17</v>
      </c>
    </row>
    <row r="28" ht="15">
      <c r="B28" s="30" t="s">
        <v>27</v>
      </c>
    </row>
    <row r="29" ht="15">
      <c r="B29" s="30" t="s">
        <v>38</v>
      </c>
    </row>
  </sheetData>
  <printOptions/>
  <pageMargins left="0.7" right="0.7" top="0.787401575" bottom="0.787401575" header="0.3" footer="0.3"/>
  <pageSetup horizontalDpi="600" verticalDpi="600" orientation="landscape" paperSize="9" scale="8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FE6D9B62CACC42B294C4110F99ED93" ma:contentTypeVersion="9" ma:contentTypeDescription="Create a new document." ma:contentTypeScope="" ma:versionID="653aee0a4c52d1924148ae0e565e0024">
  <xsd:schema xmlns:xsd="http://www.w3.org/2001/XMLSchema" xmlns:xs="http://www.w3.org/2001/XMLSchema" xmlns:p="http://schemas.microsoft.com/office/2006/metadata/properties" xmlns:ns3="46dd5a07-00d3-4332-bc11-aec261a6a385" targetNamespace="http://schemas.microsoft.com/office/2006/metadata/properties" ma:root="true" ma:fieldsID="8bca52546e20fb7b643c3a5e7712f01b" ns3:_="">
    <xsd:import namespace="46dd5a07-00d3-4332-bc11-aec261a6a38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dd5a07-00d3-4332-bc11-aec261a6a3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3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5A78BD-60B1-4255-99BB-521C3E0CCB1C}">
  <ds:schemaRefs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46dd5a07-00d3-4332-bc11-aec261a6a385"/>
  </ds:schemaRefs>
</ds:datastoreItem>
</file>

<file path=customXml/itemProps2.xml><?xml version="1.0" encoding="utf-8"?>
<ds:datastoreItem xmlns:ds="http://schemas.openxmlformats.org/officeDocument/2006/customXml" ds:itemID="{8349848A-4F5B-46D5-BF69-E0953B14CB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dd5a07-00d3-4332-bc11-aec261a6a3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747164-C687-46EB-8513-C3D10AA298B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Brzoň</dc:creator>
  <cp:keywords/>
  <dc:description/>
  <cp:lastModifiedBy>Jiří Brzoň</cp:lastModifiedBy>
  <cp:lastPrinted>2023-03-17T13:11:22Z</cp:lastPrinted>
  <dcterms:created xsi:type="dcterms:W3CDTF">2023-03-14T09:28:15Z</dcterms:created>
  <dcterms:modified xsi:type="dcterms:W3CDTF">2023-06-23T07:44:24Z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0x0101009CFE6D9B62CACC42B294C4110F99ED93</vt:lpwstr>
  </property>
</Properties>
</file>