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70" windowWidth="19440" windowHeight="7935" tabRatio="920" activeTab="2"/>
  </bookViews>
  <sheets>
    <sheet name=" Rekapitulace c) Elektro obor" sheetId="1" r:id="rId1"/>
    <sheet name="c Elektro obor" sheetId="2" r:id="rId2"/>
    <sheet name="Specufikace c) Elektro obor" sheetId="3" r:id="rId3"/>
  </sheets>
  <definedNames>
    <definedName name="cisloobjektu">#REF!</definedName>
    <definedName name="cislostavby">#REF!</definedName>
    <definedName name="Datum">#REF!</definedName>
    <definedName name="Dil">#REF!</definedName>
    <definedName name="Dodavka">#REF!</definedName>
    <definedName name="Dodavka0">#REF!</definedName>
    <definedName name="HSV">#REF!</definedName>
    <definedName name="HSV0">#REF!</definedName>
    <definedName name="HZS">#REF!</definedName>
    <definedName name="HZS0">#REF!</definedName>
    <definedName name="JKSO">#REF!</definedName>
    <definedName name="MJ">#REF!</definedName>
    <definedName name="Mont">#REF!</definedName>
    <definedName name="Montaz0">#REF!</definedName>
    <definedName name="NazevDilu">#REF!</definedName>
    <definedName name="nazevobjektu">#REF!</definedName>
    <definedName name="nazevstavby">#REF!</definedName>
    <definedName name="Objednatel">#REF!</definedName>
    <definedName name="PocetMJ">#REF!</definedName>
    <definedName name="Poznamka">#REF!</definedName>
    <definedName name="Projektant">#REF!</definedName>
    <definedName name="PSV">#REF!</definedName>
    <definedName name="PSV0">#REF!</definedName>
    <definedName name="SazbaDPH1">#REF!</definedName>
    <definedName name="SazbaDPH2">#REF!</definedName>
    <definedName name="SloupecCC">#REF!</definedName>
    <definedName name="SloupecCisloPol">#REF!</definedName>
    <definedName name="SloupecJC">#REF!</definedName>
    <definedName name="SloupecMJ">#REF!</definedName>
    <definedName name="SloupecMnozstvi">#REF!</definedName>
    <definedName name="SloupecNazPol">#REF!</definedName>
    <definedName name="SloupecPC">#REF!</definedName>
    <definedName name="Typ">#REF!</definedName>
    <definedName name="VRN">#REF!</definedName>
    <definedName name="VRNKc">#REF!</definedName>
    <definedName name="VRNnazev">#REF!</definedName>
    <definedName name="VRNproc">#REF!</definedName>
    <definedName name="VRNzakl">#REF!</definedName>
    <definedName name="Zakazka">#REF!</definedName>
    <definedName name="Zaklad22">#REF!</definedName>
    <definedName name="Zaklad5">#REF!</definedName>
    <definedName name="Zhotovitel">#REF!</definedName>
  </definedNames>
  <calcPr fullCalcOnLoad="1"/>
</workbook>
</file>

<file path=xl/sharedStrings.xml><?xml version="1.0" encoding="utf-8"?>
<sst xmlns="http://schemas.openxmlformats.org/spreadsheetml/2006/main" count="198" uniqueCount="173">
  <si>
    <t>Objekt :</t>
  </si>
  <si>
    <t>Dodávka</t>
  </si>
  <si>
    <t>Montáž</t>
  </si>
  <si>
    <t>CELKEM  OBJEKT</t>
  </si>
  <si>
    <t xml:space="preserve">Položkový rozpočet </t>
  </si>
  <si>
    <t>P.č.</t>
  </si>
  <si>
    <t>MJ</t>
  </si>
  <si>
    <t>množství</t>
  </si>
  <si>
    <t>cena / MJ</t>
  </si>
  <si>
    <t>celkem (Kč)</t>
  </si>
  <si>
    <t>Rekonstrukce dílen praktického vyučování</t>
  </si>
  <si>
    <t>3</t>
  </si>
  <si>
    <t>Rezerva rozpočtu</t>
  </si>
  <si>
    <t>Vyšší odborná škola a Střední odborná škola, Březnie, Rožmitálská 340</t>
  </si>
  <si>
    <t>Vybavení dílen -</t>
  </si>
  <si>
    <t>1</t>
  </si>
  <si>
    <t>ks</t>
  </si>
  <si>
    <t>2</t>
  </si>
  <si>
    <t>svinovací ocelový metr</t>
  </si>
  <si>
    <t>sada šroubováků</t>
  </si>
  <si>
    <t>4</t>
  </si>
  <si>
    <t>5</t>
  </si>
  <si>
    <t>6</t>
  </si>
  <si>
    <t>7</t>
  </si>
  <si>
    <t>8</t>
  </si>
  <si>
    <t>9</t>
  </si>
  <si>
    <t>10</t>
  </si>
  <si>
    <t xml:space="preserve">praovní stůl </t>
  </si>
  <si>
    <t>11</t>
  </si>
  <si>
    <t>sada kleští</t>
  </si>
  <si>
    <t>12</t>
  </si>
  <si>
    <t>CELKEM</t>
  </si>
  <si>
    <t>REKAPITULACE  VYBAVENÍ DÍLEN</t>
  </si>
  <si>
    <t>Skupina</t>
  </si>
  <si>
    <t>Elektro obor</t>
  </si>
  <si>
    <t>bez DPH</t>
  </si>
  <si>
    <t xml:space="preserve">c) ELEKTRO - Obor  </t>
  </si>
  <si>
    <t>mikropájka</t>
  </si>
  <si>
    <t>měřící aparát</t>
  </si>
  <si>
    <t>dílenské židle</t>
  </si>
  <si>
    <t>laboratorní zdroj</t>
  </si>
  <si>
    <t>spektrální analyzér</t>
  </si>
  <si>
    <t>plastové organizery</t>
  </si>
  <si>
    <t>stolní lampa s lupou</t>
  </si>
  <si>
    <t>Vyšší odborná škola a Střední odborná škola, Březnice,</t>
  </si>
  <si>
    <t>Rožmitílská 340</t>
  </si>
  <si>
    <t>VEDLEJŠÍ   NÁKLADY</t>
  </si>
  <si>
    <t>Ceny uvedeny bez DPH</t>
  </si>
  <si>
    <t>Celkem Kč</t>
  </si>
  <si>
    <t>CELKEM Kč  (včetně vedlejších nákladů)</t>
  </si>
  <si>
    <t xml:space="preserve">c) </t>
  </si>
  <si>
    <t>c) ELEKTRO obor</t>
  </si>
  <si>
    <t>název</t>
  </si>
  <si>
    <t>popis</t>
  </si>
  <si>
    <t>metr ocelový svinovací 5m</t>
  </si>
  <si>
    <t xml:space="preserve"> VYBAVENÍ DÍLEN - c) Specifikace ELEKTRO obor</t>
  </si>
  <si>
    <t xml:space="preserve">pracovní stůl </t>
  </si>
  <si>
    <t xml:space="preserve">mikropájka </t>
  </si>
  <si>
    <t xml:space="preserve">Krátká doba nahřátí, držák houby, neklouzavá rukojeť s pryžovým povlakem, nastavitelná teplota 150°C - 450°C </t>
  </si>
  <si>
    <t xml:space="preserve">sada kleští </t>
  </si>
  <si>
    <t xml:space="preserve">Kleště na svírání konektorů,Kleště elektrikářské - upichovák 170 mm, Kleště elektrikářské 125 mm, Kleště konektorové </t>
  </si>
  <si>
    <t xml:space="preserve">sada šroubováků </t>
  </si>
  <si>
    <t xml:space="preserve">Sada šroubováků 18 ks magnetické S2 </t>
  </si>
  <si>
    <t xml:space="preserve">měřící aparát </t>
  </si>
  <si>
    <t>Multifunkční měřící přístroj shrnující všechny funkce multimetrů a měřičů elektrických veličin, které jsou jinak nabízeny samostatně. Mezi základní funkce patří měření odporu, napětí a proudu, zkoušky RCD, měření impedance smyčky, měření odporu izolace, kontinuity proudu, nízkonapěťové měření odporu, měření odporu uzemnění, frekvence a teploty, kontrola sledu fází a další. Přístroj včetně nezbytného příslušenstvím pro správnou funkci přístroje.</t>
  </si>
  <si>
    <t xml:space="preserve">dílenské židle </t>
  </si>
  <si>
    <t xml:space="preserve">Pracovní židle polyuretanová, plynový píst, asynchroní mechanismus - nezávislé nastavení úhlu sedáku a opěráku, bez područek, nosnost 120kg </t>
  </si>
  <si>
    <t xml:space="preserve">stolní lampy s lupu </t>
  </si>
  <si>
    <t xml:space="preserve">laboratorní zdroj </t>
  </si>
  <si>
    <t xml:space="preserve">spektrální analyzátor </t>
  </si>
  <si>
    <t xml:space="preserve">organizery </t>
  </si>
  <si>
    <t>plastové, stohovatelné organizéry na drobný materiál a součástky rozměr  110x110x75mm</t>
  </si>
  <si>
    <t>Rozměry pracovní ho stolu  šířka od 1200 do 1500, hloubka od 600 do 800, výška od 750 do 850 mm se skříňkou se třemi až čtyřmi zásuvkami, která tvoří pevnou nohu stolu, opatřena centrálním zamykáním cylindrickým nebo visacím zámkem. Dřevěná pacovní deska po obvodu jsou sražené hrany.  Nepřestavitelná noha - standardní verze. Noha je konstruována jako masivní svařenec, je opatřena otvory pro spojení s deskou stolu a výztužnými prvky.</t>
  </si>
  <si>
    <t>ocelový metr svinovací 5 m</t>
  </si>
  <si>
    <t xml:space="preserve">Stolní lampa na podstavci se zvětšovací lupou, LED, 3 dioptrie, </t>
  </si>
  <si>
    <t>Min. měřená hodnota V/DC</t>
  </si>
  <si>
    <t>0.1 mV</t>
  </si>
  <si>
    <t>Max. měřená hodnota V/DC</t>
  </si>
  <si>
    <t>600 V</t>
  </si>
  <si>
    <t>Min. měřená hodnota V/AC</t>
  </si>
  <si>
    <t>0.1 V</t>
  </si>
  <si>
    <t>Max. měřená hodnota V/AC</t>
  </si>
  <si>
    <t>Min. měřená hodnota A/DC</t>
  </si>
  <si>
    <t>1 µA</t>
  </si>
  <si>
    <t>Max. měřená hodnota A/DC</t>
  </si>
  <si>
    <t>Rozsah měření odporu</t>
  </si>
  <si>
    <t>0,1 Ω - 20 MΩ</t>
  </si>
  <si>
    <t>Rozsah měření teploty</t>
  </si>
  <si>
    <t>-40 - 1000 °C</t>
  </si>
  <si>
    <t>Vnitřní odpor DC</t>
  </si>
  <si>
    <t>10 MΩ</t>
  </si>
  <si>
    <t>Vnitřní odpor AC</t>
  </si>
  <si>
    <t>4.5 MΩ</t>
  </si>
  <si>
    <t>Základní přesnost (±)</t>
  </si>
  <si>
    <t>Typ měření</t>
  </si>
  <si>
    <t>AVG</t>
  </si>
  <si>
    <t>Frekvenční rozsah</t>
  </si>
  <si>
    <t>45 Hz - 400 Hz</t>
  </si>
  <si>
    <t>Rozhraní</t>
  </si>
  <si>
    <t>Žádné</t>
  </si>
  <si>
    <t>Napájení</t>
  </si>
  <si>
    <t>Baterie 9 V</t>
  </si>
  <si>
    <t>Vnější výška</t>
  </si>
  <si>
    <t>150 mm</t>
  </si>
  <si>
    <t>Vnější šířka</t>
  </si>
  <si>
    <t>75 mm</t>
  </si>
  <si>
    <t>Hmotnost</t>
  </si>
  <si>
    <t>200 g</t>
  </si>
  <si>
    <t>Kategorie měření</t>
  </si>
  <si>
    <t>CAT III 600 V</t>
  </si>
  <si>
    <t>Měření napětí</t>
  </si>
  <si>
    <t>AC/DC</t>
  </si>
  <si>
    <t>Měření proudu</t>
  </si>
  <si>
    <t>DC</t>
  </si>
  <si>
    <t>Typ (výrobce)</t>
  </si>
  <si>
    <t>VC155</t>
  </si>
  <si>
    <t>Displej (digitální / mechanický)</t>
  </si>
  <si>
    <t>Digitální</t>
  </si>
  <si>
    <t>Počet výstupů</t>
  </si>
  <si>
    <t>1 x</t>
  </si>
  <si>
    <t>Výkon</t>
  </si>
  <si>
    <t>150 W</t>
  </si>
  <si>
    <t>Technologie (síťové zdroje)</t>
  </si>
  <si>
    <t>Lineárně řízeno</t>
  </si>
  <si>
    <t>4.95 kg</t>
  </si>
  <si>
    <t>Výstupní napětí (min.)</t>
  </si>
  <si>
    <t>0 V/DC</t>
  </si>
  <si>
    <t>Typ síťového zdroje</t>
  </si>
  <si>
    <t>Lineární</t>
  </si>
  <si>
    <t>Výstupní proud (max.)</t>
  </si>
  <si>
    <t>Výstupní napětí (max.)</t>
  </si>
  <si>
    <t>30 V/DC</t>
  </si>
  <si>
    <t>Provedení</t>
  </si>
  <si>
    <t>Desktop</t>
  </si>
  <si>
    <t>Typ laboratorního zařízení (kategorie)</t>
  </si>
  <si>
    <t>Laboratorní zdroj s nastavitelným napětím</t>
  </si>
  <si>
    <t>Výstupní proud (min.)</t>
  </si>
  <si>
    <t>155 mm</t>
  </si>
  <si>
    <t>Vstupní napětí</t>
  </si>
  <si>
    <t>230 V/AC</t>
  </si>
  <si>
    <t>Vnější délka</t>
  </si>
  <si>
    <t>295 mm</t>
  </si>
  <si>
    <t>Vstupy</t>
  </si>
  <si>
    <t>Napájecí konektor IEC 320 C14</t>
  </si>
  <si>
    <t>Připojení</t>
  </si>
  <si>
    <t>4 mm banánkové zdířky</t>
  </si>
  <si>
    <t>Výstupní tvar(y) signálu</t>
  </si>
  <si>
    <t>Sinus, obdélník, trojúhelník, DC</t>
  </si>
  <si>
    <t>0,05 Hz - 5 MHz</t>
  </si>
  <si>
    <t>Frekvenční rozsah (sinus)</t>
  </si>
  <si>
    <t>Činitel harmonického zkreslení (sinus)</t>
  </si>
  <si>
    <t>Frekvenční rozsah (obdélník)</t>
  </si>
  <si>
    <t>Doba náběhu obdélník</t>
  </si>
  <si>
    <t>&lt; 15 ns</t>
  </si>
  <si>
    <t>Frekvenční rozsah (trojúhelník)</t>
  </si>
  <si>
    <t>Výstup (ampéry)</t>
  </si>
  <si>
    <t>Funkce kmitočtu</t>
  </si>
  <si>
    <t>Rychlost rozmítání: 20 ms - 15 s · Zdvih rozmítání: cca. 1:100</t>
  </si>
  <si>
    <t>VCF</t>
  </si>
  <si>
    <t>± 30V, zdvih 1 ku 100</t>
  </si>
  <si>
    <r>
      <t>10 V</t>
    </r>
    <r>
      <rPr>
        <vertAlign val="subscript"/>
        <sz val="10"/>
        <rFont val="Arial CE"/>
        <family val="0"/>
      </rPr>
      <t>ss</t>
    </r>
    <r>
      <rPr>
        <sz val="10"/>
        <rFont val="Arial CE"/>
        <family val="0"/>
      </rPr>
      <t xml:space="preserve"> na 50 Ω, TTL 5 V</t>
    </r>
  </si>
  <si>
    <t xml:space="preserve"> generátor funkcí</t>
  </si>
  <si>
    <t>generátor funkcí</t>
  </si>
  <si>
    <t>RF vstup, externí Trigger, REF-In</t>
  </si>
  <si>
    <t>Šířka pásma 9 KHz - 1,5 GHz</t>
  </si>
  <si>
    <t>Rozlišení frekvence 1 Hz</t>
  </si>
  <si>
    <t>Vč. před zesilovače</t>
  </si>
  <si>
    <t>Až -135 dBm (DANL)</t>
  </si>
  <si>
    <t>Funkce detektoru: Positive Peak (kladná špičková hodnota), Negative Peak (záporná špičková hodnota), Sample (vzorek), RMS (efektivní hodnota), Voltage Average (průměr napětí), Quasi-Peak (kvazišpičková hodnota); nutná volitelná licence</t>
  </si>
  <si>
    <t>Velký WVGA barevný monitor TFT (203 mm)</t>
  </si>
  <si>
    <t>Vestavný AM a FM demodulátor</t>
  </si>
  <si>
    <t>USB rozhraní</t>
  </si>
  <si>
    <t>PictBridge s podporou tisku</t>
  </si>
</sst>
</file>

<file path=xl/styles.xml><?xml version="1.0" encoding="utf-8"?>
<styleSheet xmlns="http://schemas.openxmlformats.org/spreadsheetml/2006/main">
  <numFmts count="17">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dd/mm/yy"/>
    <numFmt numFmtId="165" formatCode="0.0"/>
    <numFmt numFmtId="166" formatCode="#,##0\ &quot;Kč&quot;"/>
    <numFmt numFmtId="167" formatCode="[$-405]d\.\ mmmm\ yyyy"/>
    <numFmt numFmtId="168" formatCode="#,##0.00\ &quot;Kč&quot;"/>
    <numFmt numFmtId="169" formatCode="&quot;Yes&quot;;&quot;Yes&quot;;&quot;No&quot;"/>
    <numFmt numFmtId="170" formatCode="&quot;True&quot;;&quot;True&quot;;&quot;False&quot;"/>
    <numFmt numFmtId="171" formatCode="&quot;On&quot;;&quot;On&quot;;&quot;Off&quot;"/>
    <numFmt numFmtId="172" formatCode="[$€-2]\ #\ ##,000_);[Red]\([$€-2]\ #\ ##,000\)"/>
  </numFmts>
  <fonts count="53">
    <font>
      <sz val="10"/>
      <name val="Arial CE"/>
      <family val="0"/>
    </font>
    <font>
      <sz val="11"/>
      <color indexed="8"/>
      <name val="Calibri"/>
      <family val="2"/>
    </font>
    <font>
      <b/>
      <sz val="14"/>
      <name val="Arial"/>
      <family val="2"/>
    </font>
    <font>
      <sz val="10"/>
      <name val="Arial"/>
      <family val="2"/>
    </font>
    <font>
      <b/>
      <sz val="10"/>
      <name val="Arial"/>
      <family val="2"/>
    </font>
    <font>
      <sz val="9"/>
      <name val="Arial"/>
      <family val="2"/>
    </font>
    <font>
      <b/>
      <sz val="9"/>
      <name val="Arial"/>
      <family val="2"/>
    </font>
    <font>
      <b/>
      <sz val="10"/>
      <name val="Arial CE"/>
      <family val="2"/>
    </font>
    <font>
      <sz val="9"/>
      <name val="Arial CE"/>
      <family val="2"/>
    </font>
    <font>
      <b/>
      <u val="single"/>
      <sz val="12"/>
      <name val="Arial"/>
      <family val="2"/>
    </font>
    <font>
      <u val="single"/>
      <sz val="10"/>
      <name val="Arial"/>
      <family val="2"/>
    </font>
    <font>
      <sz val="10"/>
      <color indexed="9"/>
      <name val="Arial CE"/>
      <family val="2"/>
    </font>
    <font>
      <b/>
      <i/>
      <sz val="10"/>
      <name val="Arial"/>
      <family val="2"/>
    </font>
    <font>
      <i/>
      <sz val="8"/>
      <name val="Arial CE"/>
      <family val="2"/>
    </font>
    <font>
      <i/>
      <sz val="9"/>
      <name val="Arial CE"/>
      <family val="0"/>
    </font>
    <font>
      <vertAlign val="subscript"/>
      <sz val="10"/>
      <name val="Arial CE"/>
      <family val="0"/>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i/>
      <sz val="11"/>
      <color indexed="8"/>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i/>
      <sz val="11"/>
      <color theme="1"/>
      <name val="Calibri"/>
      <family val="2"/>
    </font>
    <font>
      <b/>
      <sz val="11"/>
      <color rgb="FF000000"/>
      <name val="Calibri"/>
      <family val="2"/>
    </font>
    <font>
      <sz val="11"/>
      <color rgb="FF00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s>
  <borders count="41">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style="double"/>
      <bottom>
        <color indexed="63"/>
      </bottom>
    </border>
    <border>
      <left>
        <color indexed="63"/>
      </left>
      <right>
        <color indexed="63"/>
      </right>
      <top>
        <color indexed="63"/>
      </top>
      <bottom style="double"/>
    </border>
    <border>
      <left>
        <color indexed="63"/>
      </left>
      <right>
        <color indexed="63"/>
      </right>
      <top style="medium"/>
      <bottom style="medium"/>
    </border>
    <border>
      <left>
        <color indexed="63"/>
      </left>
      <right style="medium"/>
      <top style="medium"/>
      <bottom style="medium"/>
    </border>
    <border>
      <left style="thin"/>
      <right style="thin"/>
      <top style="medium"/>
      <bottom style="medium"/>
    </border>
    <border>
      <left style="thin"/>
      <right style="medium"/>
      <top style="medium"/>
      <bottom style="medium"/>
    </border>
    <border>
      <left style="thin"/>
      <right>
        <color indexed="63"/>
      </right>
      <top style="double"/>
      <bottom>
        <color indexed="63"/>
      </bottom>
    </border>
    <border>
      <left>
        <color indexed="63"/>
      </left>
      <right style="double"/>
      <top style="double"/>
      <bottom>
        <color indexed="63"/>
      </bottom>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color indexed="63"/>
      </bottom>
    </border>
    <border>
      <left style="double"/>
      <right>
        <color indexed="63"/>
      </right>
      <top style="double"/>
      <bottom>
        <color indexed="63"/>
      </bottom>
    </border>
    <border>
      <left style="double"/>
      <right>
        <color indexed="63"/>
      </right>
      <top>
        <color indexed="63"/>
      </top>
      <bottom style="double"/>
    </border>
    <border>
      <left style="double"/>
      <right>
        <color indexed="63"/>
      </right>
      <top>
        <color indexed="63"/>
      </top>
      <bottom>
        <color indexed="63"/>
      </bottom>
    </border>
    <border>
      <left style="thin"/>
      <right style="thin"/>
      <top style="thin"/>
      <bottom>
        <color indexed="63"/>
      </bottom>
    </border>
    <border>
      <left>
        <color indexed="63"/>
      </left>
      <right style="thin"/>
      <top style="thin"/>
      <bottom>
        <color indexed="63"/>
      </bottom>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double"/>
    </border>
    <border>
      <left style="medium"/>
      <right>
        <color indexed="63"/>
      </right>
      <top style="medium"/>
      <bottom>
        <color indexed="63"/>
      </bottom>
    </border>
    <border>
      <left style="thin"/>
      <right style="medium"/>
      <top>
        <color indexed="63"/>
      </top>
      <bottom>
        <color indexed="63"/>
      </bottom>
    </border>
    <border>
      <left style="medium"/>
      <right>
        <color indexed="63"/>
      </right>
      <top style="medium"/>
      <bottom style="medium"/>
    </border>
    <border>
      <left style="medium"/>
      <right style="medium"/>
      <top style="medium"/>
      <bottom style="medium"/>
    </border>
    <border>
      <left style="thin"/>
      <right style="thin"/>
      <top>
        <color indexed="63"/>
      </top>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double"/>
      <top>
        <color indexed="63"/>
      </top>
      <bottom>
        <color indexed="63"/>
      </bottom>
    </border>
    <border>
      <left style="thin"/>
      <right>
        <color indexed="63"/>
      </right>
      <top>
        <color indexed="63"/>
      </top>
      <bottom style="double"/>
    </border>
    <border>
      <left>
        <color indexed="63"/>
      </left>
      <right style="double"/>
      <top>
        <color indexed="63"/>
      </top>
      <bottom style="double"/>
    </border>
  </borders>
  <cellStyleXfs count="62">
    <xf numFmtId="0" fontId="0" fillId="0" borderId="0">
      <alignment/>
      <protection/>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0" borderId="1" applyNumberFormat="0" applyFill="0" applyAlignment="0" applyProtection="0"/>
    <xf numFmtId="43" fontId="33" fillId="0" borderId="0" applyFont="0" applyFill="0" applyBorder="0" applyAlignment="0" applyProtection="0"/>
    <xf numFmtId="41" fontId="33" fillId="0" borderId="0" applyFont="0" applyFill="0" applyBorder="0" applyAlignment="0" applyProtection="0"/>
    <xf numFmtId="0" fontId="36" fillId="20" borderId="0" applyNumberFormat="0" applyBorder="0" applyAlignment="0" applyProtection="0"/>
    <xf numFmtId="0" fontId="37" fillId="21" borderId="2" applyNumberFormat="0" applyAlignment="0" applyProtection="0"/>
    <xf numFmtId="44" fontId="33" fillId="0" borderId="0" applyFont="0" applyFill="0" applyBorder="0" applyAlignment="0" applyProtection="0"/>
    <xf numFmtId="42" fontId="33"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2" borderId="0" applyNumberFormat="0" applyBorder="0" applyAlignment="0" applyProtection="0"/>
    <xf numFmtId="0" fontId="0" fillId="0" borderId="0">
      <alignment/>
      <protection/>
    </xf>
    <xf numFmtId="0" fontId="33" fillId="23" borderId="6" applyNumberFormat="0" applyFont="0" applyAlignment="0" applyProtection="0"/>
    <xf numFmtId="9" fontId="33" fillId="0" borderId="0" applyFont="0" applyFill="0" applyBorder="0" applyAlignment="0" applyProtection="0"/>
    <xf numFmtId="0" fontId="43" fillId="0" borderId="7" applyNumberFormat="0" applyFill="0" applyAlignment="0" applyProtection="0"/>
    <xf numFmtId="0" fontId="44" fillId="24" borderId="0" applyNumberFormat="0" applyBorder="0" applyAlignment="0" applyProtection="0"/>
    <xf numFmtId="0" fontId="45" fillId="0" borderId="0" applyNumberFormat="0" applyFill="0" applyBorder="0" applyAlignment="0" applyProtection="0"/>
    <xf numFmtId="0" fontId="46" fillId="25" borderId="8" applyNumberFormat="0" applyAlignment="0" applyProtection="0"/>
    <xf numFmtId="0" fontId="47" fillId="26" borderId="8" applyNumberFormat="0" applyAlignment="0" applyProtection="0"/>
    <xf numFmtId="0" fontId="48" fillId="26" borderId="9" applyNumberFormat="0" applyAlignment="0" applyProtection="0"/>
    <xf numFmtId="0" fontId="49" fillId="0" borderId="0" applyNumberFormat="0" applyFill="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34" fillId="32" borderId="0" applyNumberFormat="0" applyBorder="0" applyAlignment="0" applyProtection="0"/>
  </cellStyleXfs>
  <cellXfs count="148">
    <xf numFmtId="0" fontId="0" fillId="0" borderId="0" xfId="0" applyAlignment="1">
      <alignment/>
    </xf>
    <xf numFmtId="0" fontId="0" fillId="0" borderId="0" xfId="0" applyBorder="1" applyAlignment="1">
      <alignment/>
    </xf>
    <xf numFmtId="3" fontId="0" fillId="0" borderId="0" xfId="0" applyNumberFormat="1" applyAlignment="1">
      <alignment/>
    </xf>
    <xf numFmtId="0" fontId="3" fillId="0" borderId="0" xfId="0" applyFont="1" applyBorder="1" applyAlignment="1">
      <alignment/>
    </xf>
    <xf numFmtId="0" fontId="3" fillId="0" borderId="0" xfId="0" applyFont="1" applyAlignment="1">
      <alignment/>
    </xf>
    <xf numFmtId="49" fontId="4" fillId="0" borderId="10" xfId="46" applyNumberFormat="1" applyFont="1" applyBorder="1">
      <alignment/>
      <protection/>
    </xf>
    <xf numFmtId="49" fontId="3" fillId="0" borderId="10" xfId="46" applyNumberFormat="1" applyFont="1" applyBorder="1">
      <alignment/>
      <protection/>
    </xf>
    <xf numFmtId="49" fontId="3" fillId="0" borderId="10" xfId="46" applyNumberFormat="1" applyFont="1" applyBorder="1" applyAlignment="1">
      <alignment horizontal="right"/>
      <protection/>
    </xf>
    <xf numFmtId="49" fontId="4" fillId="0" borderId="11" xfId="46" applyNumberFormat="1" applyFont="1" applyBorder="1">
      <alignment/>
      <protection/>
    </xf>
    <xf numFmtId="49" fontId="3" fillId="0" borderId="11" xfId="46" applyNumberFormat="1" applyFont="1" applyBorder="1">
      <alignment/>
      <protection/>
    </xf>
    <xf numFmtId="49" fontId="3" fillId="0" borderId="11" xfId="46" applyNumberFormat="1" applyFont="1" applyBorder="1" applyAlignment="1">
      <alignment horizontal="right"/>
      <protection/>
    </xf>
    <xf numFmtId="0" fontId="2" fillId="0" borderId="0" xfId="0" applyFont="1" applyAlignment="1">
      <alignment horizontal="centerContinuous"/>
    </xf>
    <xf numFmtId="0" fontId="4" fillId="33" borderId="12" xfId="0" applyFont="1" applyFill="1" applyBorder="1" applyAlignment="1">
      <alignment horizontal="center"/>
    </xf>
    <xf numFmtId="0" fontId="4" fillId="33" borderId="13" xfId="0" applyFont="1" applyFill="1" applyBorder="1" applyAlignment="1">
      <alignment horizontal="center"/>
    </xf>
    <xf numFmtId="0" fontId="4" fillId="33" borderId="14" xfId="0" applyFont="1" applyFill="1" applyBorder="1" applyAlignment="1">
      <alignment horizontal="center"/>
    </xf>
    <xf numFmtId="0" fontId="4" fillId="33" borderId="15" xfId="0" applyFont="1" applyFill="1" applyBorder="1" applyAlignment="1">
      <alignment horizontal="center"/>
    </xf>
    <xf numFmtId="0" fontId="4" fillId="33" borderId="12" xfId="0" applyFont="1" applyFill="1" applyBorder="1" applyAlignment="1">
      <alignment/>
    </xf>
    <xf numFmtId="3" fontId="4" fillId="33" borderId="13" xfId="0" applyNumberFormat="1" applyFont="1" applyFill="1" applyBorder="1" applyAlignment="1">
      <alignment/>
    </xf>
    <xf numFmtId="0" fontId="7" fillId="0" borderId="0" xfId="0" applyFont="1" applyAlignment="1">
      <alignment/>
    </xf>
    <xf numFmtId="3" fontId="2" fillId="0" borderId="0" xfId="0" applyNumberFormat="1" applyFont="1" applyAlignment="1">
      <alignment horizontal="centerContinuous"/>
    </xf>
    <xf numFmtId="3" fontId="8" fillId="0" borderId="0" xfId="0" applyNumberFormat="1" applyFont="1" applyAlignment="1">
      <alignment/>
    </xf>
    <xf numFmtId="4" fontId="8" fillId="0" borderId="0" xfId="0" applyNumberFormat="1" applyFont="1" applyAlignment="1">
      <alignment/>
    </xf>
    <xf numFmtId="4" fontId="0" fillId="0" borderId="0" xfId="0" applyNumberFormat="1" applyAlignment="1">
      <alignment/>
    </xf>
    <xf numFmtId="0" fontId="0" fillId="0" borderId="0" xfId="46">
      <alignment/>
      <protection/>
    </xf>
    <xf numFmtId="0" fontId="3" fillId="0" borderId="0" xfId="46" applyFont="1">
      <alignment/>
      <protection/>
    </xf>
    <xf numFmtId="0" fontId="10" fillId="0" borderId="0" xfId="46" applyFont="1" applyAlignment="1">
      <alignment horizontal="centerContinuous"/>
      <protection/>
    </xf>
    <xf numFmtId="0" fontId="10" fillId="0" borderId="0" xfId="46" applyFont="1" applyAlignment="1">
      <alignment horizontal="right"/>
      <protection/>
    </xf>
    <xf numFmtId="0" fontId="3" fillId="0" borderId="10" xfId="46" applyFont="1" applyBorder="1">
      <alignment/>
      <protection/>
    </xf>
    <xf numFmtId="0" fontId="5" fillId="0" borderId="16" xfId="46" applyFont="1" applyBorder="1" applyAlignment="1">
      <alignment horizontal="right"/>
      <protection/>
    </xf>
    <xf numFmtId="49" fontId="3" fillId="0" borderId="10" xfId="46" applyNumberFormat="1" applyFont="1" applyBorder="1" applyAlignment="1">
      <alignment horizontal="left"/>
      <protection/>
    </xf>
    <xf numFmtId="0" fontId="3" fillId="0" borderId="17" xfId="46" applyFont="1" applyBorder="1">
      <alignment/>
      <protection/>
    </xf>
    <xf numFmtId="0" fontId="3" fillId="0" borderId="11" xfId="46" applyFont="1" applyBorder="1">
      <alignment/>
      <protection/>
    </xf>
    <xf numFmtId="49" fontId="5" fillId="33" borderId="18" xfId="46" applyNumberFormat="1" applyFont="1" applyFill="1" applyBorder="1">
      <alignment/>
      <protection/>
    </xf>
    <xf numFmtId="0" fontId="5" fillId="33" borderId="19" xfId="46" applyFont="1" applyFill="1" applyBorder="1" applyAlignment="1">
      <alignment horizontal="center"/>
      <protection/>
    </xf>
    <xf numFmtId="0" fontId="5" fillId="33" borderId="19" xfId="46" applyNumberFormat="1" applyFont="1" applyFill="1" applyBorder="1" applyAlignment="1">
      <alignment horizontal="center"/>
      <protection/>
    </xf>
    <xf numFmtId="0" fontId="5" fillId="33" borderId="18" xfId="46" applyFont="1" applyFill="1" applyBorder="1" applyAlignment="1">
      <alignment horizontal="center"/>
      <protection/>
    </xf>
    <xf numFmtId="0" fontId="11" fillId="0" borderId="0" xfId="46" applyFont="1">
      <alignment/>
      <protection/>
    </xf>
    <xf numFmtId="0" fontId="3" fillId="33" borderId="18" xfId="46" applyFont="1" applyFill="1" applyBorder="1" applyAlignment="1">
      <alignment horizontal="center"/>
      <protection/>
    </xf>
    <xf numFmtId="0" fontId="3" fillId="33" borderId="20" xfId="46" applyFont="1" applyFill="1" applyBorder="1" applyAlignment="1">
      <alignment horizontal="center"/>
      <protection/>
    </xf>
    <xf numFmtId="4" fontId="3" fillId="33" borderId="19" xfId="46" applyNumberFormat="1" applyFont="1" applyFill="1" applyBorder="1" applyAlignment="1">
      <alignment horizontal="right"/>
      <protection/>
    </xf>
    <xf numFmtId="3" fontId="0" fillId="0" borderId="0" xfId="46" applyNumberFormat="1">
      <alignment/>
      <protection/>
    </xf>
    <xf numFmtId="0" fontId="0" fillId="0" borderId="0" xfId="46" applyBorder="1">
      <alignment/>
      <protection/>
    </xf>
    <xf numFmtId="0" fontId="13" fillId="0" borderId="0" xfId="46" applyFont="1" applyAlignment="1">
      <alignment/>
      <protection/>
    </xf>
    <xf numFmtId="0" fontId="0" fillId="0" borderId="0" xfId="46" applyAlignment="1">
      <alignment horizontal="right"/>
      <protection/>
    </xf>
    <xf numFmtId="0" fontId="14" fillId="0" borderId="0" xfId="46" applyFont="1" applyBorder="1">
      <alignment/>
      <protection/>
    </xf>
    <xf numFmtId="3" fontId="14" fillId="0" borderId="0" xfId="46" applyNumberFormat="1" applyFont="1" applyBorder="1" applyAlignment="1">
      <alignment horizontal="right"/>
      <protection/>
    </xf>
    <xf numFmtId="4" fontId="14" fillId="0" borderId="0" xfId="46" applyNumberFormat="1" applyFont="1" applyBorder="1">
      <alignment/>
      <protection/>
    </xf>
    <xf numFmtId="0" fontId="13" fillId="0" borderId="0" xfId="46" applyFont="1" applyBorder="1" applyAlignment="1">
      <alignment/>
      <protection/>
    </xf>
    <xf numFmtId="0" fontId="0" fillId="0" borderId="0" xfId="46" applyBorder="1" applyAlignment="1">
      <alignment horizontal="right"/>
      <protection/>
    </xf>
    <xf numFmtId="3" fontId="3" fillId="0" borderId="21" xfId="0" applyNumberFormat="1" applyFont="1" applyBorder="1" applyAlignment="1">
      <alignment/>
    </xf>
    <xf numFmtId="0" fontId="3" fillId="0" borderId="22" xfId="46" applyFont="1" applyBorder="1" applyAlignment="1">
      <alignment horizontal="center"/>
      <protection/>
    </xf>
    <xf numFmtId="49" fontId="3" fillId="0" borderId="23" xfId="46" applyNumberFormat="1" applyFont="1" applyBorder="1" applyAlignment="1">
      <alignment horizontal="center"/>
      <protection/>
    </xf>
    <xf numFmtId="0" fontId="3" fillId="0" borderId="24" xfId="46" applyFont="1" applyBorder="1" applyAlignment="1">
      <alignment horizontal="center"/>
      <protection/>
    </xf>
    <xf numFmtId="8" fontId="5" fillId="33" borderId="19" xfId="46" applyNumberFormat="1" applyFont="1" applyFill="1" applyBorder="1" applyAlignment="1">
      <alignment horizontal="center"/>
      <protection/>
    </xf>
    <xf numFmtId="49" fontId="4" fillId="0" borderId="10" xfId="46" applyNumberFormat="1" applyFont="1" applyBorder="1" applyAlignment="1">
      <alignment wrapText="1"/>
      <protection/>
    </xf>
    <xf numFmtId="49" fontId="4" fillId="0" borderId="0" xfId="46" applyNumberFormat="1" applyFont="1" applyBorder="1" applyAlignment="1">
      <alignment horizontal="center"/>
      <protection/>
    </xf>
    <xf numFmtId="0" fontId="3" fillId="0" borderId="0" xfId="46" applyFont="1" applyBorder="1" applyAlignment="1">
      <alignment horizontal="right"/>
      <protection/>
    </xf>
    <xf numFmtId="49" fontId="5" fillId="0" borderId="25" xfId="46" applyNumberFormat="1" applyFont="1" applyFill="1" applyBorder="1">
      <alignment/>
      <protection/>
    </xf>
    <xf numFmtId="0" fontId="5" fillId="0" borderId="26" xfId="46" applyFont="1" applyFill="1" applyBorder="1" applyAlignment="1">
      <alignment horizontal="center"/>
      <protection/>
    </xf>
    <xf numFmtId="0" fontId="5" fillId="0" borderId="26" xfId="46" applyNumberFormat="1" applyFont="1" applyFill="1" applyBorder="1" applyAlignment="1">
      <alignment horizontal="center"/>
      <protection/>
    </xf>
    <xf numFmtId="8" fontId="5" fillId="0" borderId="26" xfId="46" applyNumberFormat="1" applyFont="1" applyFill="1" applyBorder="1" applyAlignment="1">
      <alignment/>
      <protection/>
    </xf>
    <xf numFmtId="0" fontId="12" fillId="33" borderId="27" xfId="46" applyFont="1" applyFill="1" applyBorder="1" applyAlignment="1">
      <alignment/>
      <protection/>
    </xf>
    <xf numFmtId="4" fontId="3" fillId="33" borderId="18" xfId="46" applyNumberFormat="1" applyFont="1" applyFill="1" applyBorder="1">
      <alignment/>
      <protection/>
    </xf>
    <xf numFmtId="8" fontId="5" fillId="0" borderId="18" xfId="46" applyNumberFormat="1" applyFont="1" applyFill="1" applyBorder="1" applyAlignment="1">
      <alignment/>
      <protection/>
    </xf>
    <xf numFmtId="0" fontId="0" fillId="0" borderId="18" xfId="46" applyBorder="1">
      <alignment/>
      <protection/>
    </xf>
    <xf numFmtId="0" fontId="3" fillId="0" borderId="0" xfId="46" applyFont="1" applyBorder="1" applyAlignment="1">
      <alignment horizontal="center"/>
      <protection/>
    </xf>
    <xf numFmtId="0" fontId="0" fillId="0" borderId="11" xfId="0" applyBorder="1" applyAlignment="1">
      <alignment/>
    </xf>
    <xf numFmtId="49" fontId="4" fillId="0" borderId="0" xfId="46" applyNumberFormat="1" applyFont="1" applyBorder="1">
      <alignment/>
      <protection/>
    </xf>
    <xf numFmtId="49" fontId="3" fillId="0" borderId="0" xfId="46" applyNumberFormat="1" applyFont="1" applyBorder="1">
      <alignment/>
      <protection/>
    </xf>
    <xf numFmtId="49" fontId="3" fillId="0" borderId="0" xfId="46" applyNumberFormat="1" applyFont="1" applyBorder="1" applyAlignment="1">
      <alignment horizontal="right"/>
      <protection/>
    </xf>
    <xf numFmtId="0" fontId="3" fillId="0" borderId="28" xfId="46" applyFont="1" applyBorder="1">
      <alignment/>
      <protection/>
    </xf>
    <xf numFmtId="49" fontId="3" fillId="0" borderId="0" xfId="0" applyNumberFormat="1" applyFont="1" applyBorder="1" applyAlignment="1">
      <alignment horizontal="left"/>
    </xf>
    <xf numFmtId="0" fontId="3" fillId="0" borderId="0" xfId="0" applyNumberFormat="1" applyFont="1" applyBorder="1" applyAlignment="1">
      <alignment/>
    </xf>
    <xf numFmtId="0" fontId="3" fillId="0" borderId="29" xfId="46" applyFont="1" applyBorder="1" applyAlignment="1">
      <alignment horizontal="center"/>
      <protection/>
    </xf>
    <xf numFmtId="0" fontId="0" fillId="0" borderId="30" xfId="0" applyBorder="1" applyAlignment="1">
      <alignment/>
    </xf>
    <xf numFmtId="4" fontId="6" fillId="0" borderId="0" xfId="0" applyNumberFormat="1" applyFont="1" applyFill="1" applyBorder="1" applyAlignment="1">
      <alignment horizontal="right"/>
    </xf>
    <xf numFmtId="4" fontId="3" fillId="0" borderId="0" xfId="0" applyNumberFormat="1" applyFont="1" applyFill="1" applyBorder="1" applyAlignment="1">
      <alignment horizontal="right"/>
    </xf>
    <xf numFmtId="3" fontId="3" fillId="0" borderId="0" xfId="0" applyNumberFormat="1" applyFont="1" applyFill="1" applyBorder="1" applyAlignment="1">
      <alignment horizontal="right"/>
    </xf>
    <xf numFmtId="3" fontId="3" fillId="0" borderId="18" xfId="0" applyNumberFormat="1" applyFont="1" applyBorder="1" applyAlignment="1">
      <alignment/>
    </xf>
    <xf numFmtId="49" fontId="4" fillId="33" borderId="31" xfId="0" applyNumberFormat="1" applyFont="1" applyFill="1" applyBorder="1" applyAlignment="1">
      <alignment horizontal="center"/>
    </xf>
    <xf numFmtId="49" fontId="6" fillId="0" borderId="18" xfId="0" applyNumberFormat="1" applyFont="1" applyBorder="1" applyAlignment="1">
      <alignment horizontal="center"/>
    </xf>
    <xf numFmtId="0" fontId="5" fillId="0" borderId="26" xfId="46" applyFont="1" applyFill="1" applyBorder="1" applyAlignment="1" applyProtection="1">
      <alignment horizontal="center"/>
      <protection locked="0"/>
    </xf>
    <xf numFmtId="2" fontId="5" fillId="0" borderId="25" xfId="46" applyNumberFormat="1" applyFont="1" applyFill="1" applyBorder="1" applyAlignment="1">
      <alignment horizontal="center"/>
      <protection/>
    </xf>
    <xf numFmtId="3" fontId="3" fillId="0" borderId="21" xfId="0" applyNumberFormat="1" applyFont="1" applyBorder="1" applyAlignment="1" applyProtection="1">
      <alignment/>
      <protection locked="0"/>
    </xf>
    <xf numFmtId="3" fontId="3" fillId="0" borderId="18" xfId="0" applyNumberFormat="1" applyFont="1" applyBorder="1" applyAlignment="1" applyProtection="1">
      <alignment/>
      <protection locked="0"/>
    </xf>
    <xf numFmtId="4" fontId="3" fillId="0" borderId="32" xfId="0" applyNumberFormat="1" applyFont="1" applyBorder="1" applyAlignment="1">
      <alignment/>
    </xf>
    <xf numFmtId="4" fontId="3" fillId="0" borderId="18" xfId="0" applyNumberFormat="1" applyFont="1" applyBorder="1" applyAlignment="1">
      <alignment/>
    </xf>
    <xf numFmtId="3" fontId="3" fillId="0" borderId="0" xfId="0" applyNumberFormat="1" applyFont="1" applyBorder="1" applyAlignment="1">
      <alignment horizontal="right"/>
    </xf>
    <xf numFmtId="0" fontId="3" fillId="0" borderId="33" xfId="0" applyFont="1" applyBorder="1" applyAlignment="1">
      <alignment/>
    </xf>
    <xf numFmtId="0" fontId="3" fillId="0" borderId="12" xfId="0" applyFont="1" applyBorder="1" applyAlignment="1">
      <alignment/>
    </xf>
    <xf numFmtId="3" fontId="3" fillId="0" borderId="13" xfId="0" applyNumberFormat="1" applyFont="1" applyBorder="1" applyAlignment="1">
      <alignment horizontal="right"/>
    </xf>
    <xf numFmtId="0" fontId="4" fillId="33" borderId="33" xfId="0" applyFont="1" applyFill="1" applyBorder="1" applyAlignment="1">
      <alignment/>
    </xf>
    <xf numFmtId="0" fontId="3" fillId="33" borderId="12" xfId="0" applyFont="1" applyFill="1" applyBorder="1" applyAlignment="1">
      <alignment/>
    </xf>
    <xf numFmtId="0" fontId="3" fillId="33" borderId="33" xfId="0" applyFont="1" applyFill="1" applyBorder="1" applyAlignment="1">
      <alignment/>
    </xf>
    <xf numFmtId="4" fontId="3" fillId="33" borderId="12" xfId="0" applyNumberFormat="1" applyFont="1" applyFill="1" applyBorder="1" applyAlignment="1">
      <alignment/>
    </xf>
    <xf numFmtId="49" fontId="6" fillId="0" borderId="25" xfId="0" applyNumberFormat="1" applyFont="1" applyBorder="1" applyAlignment="1">
      <alignment horizontal="center"/>
    </xf>
    <xf numFmtId="3" fontId="4" fillId="33" borderId="14" xfId="0" applyNumberFormat="1" applyFont="1" applyFill="1" applyBorder="1" applyAlignment="1">
      <alignment/>
    </xf>
    <xf numFmtId="3" fontId="4" fillId="33" borderId="15" xfId="0" applyNumberFormat="1" applyFont="1" applyFill="1" applyBorder="1" applyAlignment="1">
      <alignment/>
    </xf>
    <xf numFmtId="168" fontId="3" fillId="33" borderId="34" xfId="0" applyNumberFormat="1" applyFont="1" applyFill="1" applyBorder="1" applyAlignment="1">
      <alignment/>
    </xf>
    <xf numFmtId="0" fontId="2" fillId="0" borderId="0" xfId="0" applyFont="1" applyAlignment="1">
      <alignment horizontal="center"/>
    </xf>
    <xf numFmtId="0" fontId="2" fillId="0" borderId="0" xfId="0" applyFont="1" applyBorder="1" applyAlignment="1">
      <alignment horizontal="center"/>
    </xf>
    <xf numFmtId="0" fontId="0" fillId="0" borderId="0" xfId="0" applyAlignment="1">
      <alignment/>
    </xf>
    <xf numFmtId="0" fontId="2" fillId="0" borderId="0" xfId="0" applyFont="1" applyAlignment="1">
      <alignment horizontal="left"/>
    </xf>
    <xf numFmtId="0" fontId="2" fillId="0" borderId="0" xfId="0" applyFont="1" applyAlignment="1">
      <alignment horizontal="right"/>
    </xf>
    <xf numFmtId="49" fontId="2" fillId="0" borderId="0" xfId="0" applyNumberFormat="1" applyFont="1" applyAlignment="1">
      <alignment horizontal="left"/>
    </xf>
    <xf numFmtId="4" fontId="3" fillId="0" borderId="34" xfId="0" applyNumberFormat="1" applyFont="1" applyBorder="1" applyAlignment="1" applyProtection="1">
      <alignment/>
      <protection locked="0"/>
    </xf>
    <xf numFmtId="0" fontId="35" fillId="0" borderId="0" xfId="0" applyFont="1" applyAlignment="1">
      <alignment/>
    </xf>
    <xf numFmtId="0" fontId="50" fillId="0" borderId="18" xfId="0" applyFont="1" applyBorder="1" applyAlignment="1">
      <alignment horizontal="center" vertical="center"/>
    </xf>
    <xf numFmtId="0" fontId="51" fillId="0" borderId="18" xfId="0" applyFont="1" applyBorder="1" applyAlignment="1">
      <alignment vertical="top" wrapText="1"/>
    </xf>
    <xf numFmtId="0" fontId="0" fillId="0" borderId="0" xfId="0" applyFont="1" applyAlignment="1">
      <alignment/>
    </xf>
    <xf numFmtId="0" fontId="0" fillId="0" borderId="0" xfId="0" applyFont="1" applyAlignment="1">
      <alignment wrapText="1"/>
    </xf>
    <xf numFmtId="18" fontId="0" fillId="0" borderId="0" xfId="0" applyNumberFormat="1" applyFont="1" applyAlignment="1">
      <alignment wrapText="1"/>
    </xf>
    <xf numFmtId="10" fontId="0" fillId="0" borderId="0" xfId="0" applyNumberFormat="1" applyFont="1" applyAlignment="1">
      <alignment wrapText="1"/>
    </xf>
    <xf numFmtId="0" fontId="0" fillId="0" borderId="0" xfId="0" applyFont="1" applyAlignment="1">
      <alignment horizontal="center" wrapText="1"/>
    </xf>
    <xf numFmtId="0" fontId="0" fillId="0" borderId="0" xfId="0" applyNumberFormat="1" applyAlignment="1">
      <alignment wrapText="1"/>
    </xf>
    <xf numFmtId="0" fontId="51" fillId="0" borderId="25" xfId="0" applyFont="1" applyBorder="1" applyAlignment="1">
      <alignment vertical="top" wrapText="1"/>
    </xf>
    <xf numFmtId="0" fontId="51" fillId="0" borderId="35" xfId="0" applyFont="1" applyBorder="1" applyAlignment="1">
      <alignment vertical="top" wrapText="1"/>
    </xf>
    <xf numFmtId="0" fontId="51" fillId="0" borderId="21" xfId="0" applyFont="1" applyBorder="1" applyAlignment="1">
      <alignment vertical="top" wrapText="1"/>
    </xf>
    <xf numFmtId="0" fontId="0" fillId="0" borderId="18" xfId="0" applyFont="1" applyBorder="1" applyAlignment="1">
      <alignment horizontal="left" wrapText="1"/>
    </xf>
    <xf numFmtId="0" fontId="0" fillId="0" borderId="18" xfId="0" applyFont="1" applyBorder="1" applyAlignment="1">
      <alignment wrapText="1"/>
    </xf>
    <xf numFmtId="18" fontId="0" fillId="0" borderId="18" xfId="0" applyNumberFormat="1" applyFont="1" applyBorder="1" applyAlignment="1">
      <alignment horizontal="left" wrapText="1"/>
    </xf>
    <xf numFmtId="10" fontId="0" fillId="0" borderId="18" xfId="0" applyNumberFormat="1" applyFont="1" applyBorder="1" applyAlignment="1">
      <alignment horizontal="left" wrapText="1"/>
    </xf>
    <xf numFmtId="0" fontId="0" fillId="0" borderId="18" xfId="0" applyBorder="1" applyAlignment="1">
      <alignment wrapText="1"/>
    </xf>
    <xf numFmtId="0" fontId="0" fillId="0" borderId="19" xfId="0" applyFont="1" applyBorder="1" applyAlignment="1">
      <alignment horizontal="left" vertical="center" wrapText="1"/>
    </xf>
    <xf numFmtId="0" fontId="5" fillId="0" borderId="0" xfId="0" applyFont="1" applyBorder="1" applyAlignment="1">
      <alignment/>
    </xf>
    <xf numFmtId="0" fontId="0" fillId="0" borderId="0" xfId="0" applyBorder="1" applyAlignment="1">
      <alignment/>
    </xf>
    <xf numFmtId="3" fontId="4" fillId="0" borderId="0" xfId="0" applyNumberFormat="1" applyFont="1" applyFill="1" applyBorder="1" applyAlignment="1">
      <alignment horizontal="right"/>
    </xf>
    <xf numFmtId="0" fontId="3" fillId="0" borderId="0" xfId="46" applyFont="1" applyBorder="1" applyAlignment="1">
      <alignment horizontal="center"/>
      <protection/>
    </xf>
    <xf numFmtId="0" fontId="3" fillId="0" borderId="29" xfId="46" applyFont="1" applyBorder="1" applyAlignment="1">
      <alignment horizontal="center"/>
      <protection/>
    </xf>
    <xf numFmtId="0" fontId="3" fillId="0" borderId="28" xfId="46" applyFont="1" applyBorder="1" applyAlignment="1">
      <alignment horizontal="left"/>
      <protection/>
    </xf>
    <xf numFmtId="0" fontId="3" fillId="0" borderId="0" xfId="46" applyFont="1" applyBorder="1" applyAlignment="1">
      <alignment horizontal="left"/>
      <protection/>
    </xf>
    <xf numFmtId="0" fontId="5" fillId="0" borderId="36" xfId="0" applyFont="1" applyBorder="1" applyAlignment="1">
      <alignment/>
    </xf>
    <xf numFmtId="0" fontId="0" fillId="0" borderId="36" xfId="0" applyBorder="1" applyAlignment="1">
      <alignment/>
    </xf>
    <xf numFmtId="0" fontId="0" fillId="0" borderId="37" xfId="0" applyBorder="1" applyAlignment="1">
      <alignment/>
    </xf>
    <xf numFmtId="0" fontId="5" fillId="0" borderId="18" xfId="0" applyFont="1" applyBorder="1" applyAlignment="1">
      <alignment/>
    </xf>
    <xf numFmtId="0" fontId="0" fillId="0" borderId="18" xfId="0" applyBorder="1" applyAlignment="1">
      <alignment/>
    </xf>
    <xf numFmtId="0" fontId="9" fillId="0" borderId="0" xfId="46" applyFont="1" applyAlignment="1">
      <alignment horizontal="center"/>
      <protection/>
    </xf>
    <xf numFmtId="0" fontId="6" fillId="0" borderId="28" xfId="46" applyFont="1" applyBorder="1" applyAlignment="1">
      <alignment horizontal="center"/>
      <protection/>
    </xf>
    <xf numFmtId="0" fontId="7" fillId="0" borderId="0" xfId="0" applyFont="1" applyAlignment="1">
      <alignment horizontal="center"/>
    </xf>
    <xf numFmtId="0" fontId="7" fillId="0" borderId="38" xfId="0" applyFont="1" applyBorder="1" applyAlignment="1">
      <alignment horizontal="center"/>
    </xf>
    <xf numFmtId="0" fontId="3" fillId="0" borderId="39" xfId="46" applyFont="1" applyBorder="1" applyAlignment="1">
      <alignment horizontal="center" shrinkToFit="1"/>
      <protection/>
    </xf>
    <xf numFmtId="0" fontId="3" fillId="0" borderId="11" xfId="46" applyFont="1" applyBorder="1" applyAlignment="1">
      <alignment horizontal="center" shrinkToFit="1"/>
      <protection/>
    </xf>
    <xf numFmtId="0" fontId="3" fillId="0" borderId="40" xfId="46" applyFont="1" applyBorder="1" applyAlignment="1">
      <alignment horizontal="center" shrinkToFit="1"/>
      <protection/>
    </xf>
    <xf numFmtId="0" fontId="0" fillId="0" borderId="20" xfId="0" applyFont="1" applyBorder="1" applyAlignment="1">
      <alignment horizontal="left" vertical="center" wrapText="1"/>
    </xf>
    <xf numFmtId="0" fontId="0" fillId="0" borderId="19" xfId="0" applyBorder="1" applyAlignment="1">
      <alignment horizontal="left" wrapText="1"/>
    </xf>
    <xf numFmtId="0" fontId="50" fillId="0" borderId="27" xfId="0" applyFont="1" applyBorder="1" applyAlignment="1">
      <alignment horizontal="center" vertical="center"/>
    </xf>
    <xf numFmtId="0" fontId="0" fillId="0" borderId="19" xfId="0" applyBorder="1" applyAlignment="1">
      <alignment/>
    </xf>
    <xf numFmtId="0" fontId="52" fillId="0" borderId="18" xfId="0" applyFont="1" applyBorder="1" applyAlignment="1">
      <alignment vertical="top" wrapText="1"/>
    </xf>
  </cellXfs>
  <cellStyles count="48">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normální_POL.XLS" xfId="46"/>
    <cellStyle name="Poznámka" xfId="47"/>
    <cellStyle name="Percent" xfId="48"/>
    <cellStyle name="Propojená buňka" xfId="49"/>
    <cellStyle name="Správně" xfId="50"/>
    <cellStyle name="Text upozornění" xfId="51"/>
    <cellStyle name="Vstup" xfId="52"/>
    <cellStyle name="Výpočet" xfId="53"/>
    <cellStyle name="Výstup" xfId="54"/>
    <cellStyle name="Vysvětlující text" xfId="55"/>
    <cellStyle name="Zvýraznění 1" xfId="56"/>
    <cellStyle name="Zvýraznění 2" xfId="57"/>
    <cellStyle name="Zvýraznění 3" xfId="58"/>
    <cellStyle name="Zvýraznění 4" xfId="59"/>
    <cellStyle name="Zvýraznění 5" xfId="60"/>
    <cellStyle name="Zvýraznění 6"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E67"/>
  <sheetViews>
    <sheetView zoomScalePageLayoutView="0" workbookViewId="0" topLeftCell="A1">
      <selection activeCell="F9" sqref="F9"/>
    </sheetView>
  </sheetViews>
  <sheetFormatPr defaultColWidth="9.00390625" defaultRowHeight="12.75"/>
  <cols>
    <col min="1" max="1" width="5.875" style="0" customWidth="1"/>
    <col min="2" max="2" width="6.125" style="0" customWidth="1"/>
    <col min="3" max="3" width="11.375" style="0" customWidth="1"/>
    <col min="4" max="4" width="15.875" style="0" customWidth="1"/>
    <col min="5" max="5" width="11.25390625" style="0" customWidth="1"/>
    <col min="6" max="6" width="13.375" style="0" customWidth="1"/>
    <col min="7" max="7" width="19.125" style="0" customWidth="1"/>
    <col min="8" max="8" width="11.125" style="0" customWidth="1"/>
    <col min="9" max="9" width="10.75390625" style="0" customWidth="1"/>
  </cols>
  <sheetData>
    <row r="1" spans="1:9" ht="13.5" thickTop="1">
      <c r="A1" s="127" t="s">
        <v>0</v>
      </c>
      <c r="B1" s="128"/>
      <c r="C1" s="5" t="s">
        <v>44</v>
      </c>
      <c r="D1" s="6"/>
      <c r="E1" s="7"/>
      <c r="F1" s="6"/>
      <c r="G1" s="70"/>
      <c r="H1" s="71"/>
      <c r="I1" s="72"/>
    </row>
    <row r="2" spans="1:9" ht="12.75">
      <c r="A2" s="65"/>
      <c r="B2" s="73"/>
      <c r="C2" s="67" t="s">
        <v>45</v>
      </c>
      <c r="D2" s="68"/>
      <c r="E2" s="69"/>
      <c r="F2" s="68"/>
      <c r="G2" s="70"/>
      <c r="H2" s="71"/>
      <c r="I2" s="72"/>
    </row>
    <row r="3" spans="1:9" ht="13.5" thickBot="1">
      <c r="A3" s="66"/>
      <c r="B3" s="74"/>
      <c r="C3" s="8" t="s">
        <v>10</v>
      </c>
      <c r="D3" s="9"/>
      <c r="E3" s="10"/>
      <c r="F3" s="9"/>
      <c r="G3" s="129"/>
      <c r="H3" s="130"/>
      <c r="I3" s="130"/>
    </row>
    <row r="4" spans="1:9" ht="13.5" thickTop="1">
      <c r="A4" s="4"/>
      <c r="B4" s="4"/>
      <c r="C4" s="4"/>
      <c r="D4" s="4"/>
      <c r="E4" s="4"/>
      <c r="F4" s="3"/>
      <c r="G4" s="4"/>
      <c r="H4" s="4"/>
      <c r="I4" s="4"/>
    </row>
    <row r="5" spans="1:10" ht="19.5" customHeight="1">
      <c r="A5" s="104" t="s">
        <v>32</v>
      </c>
      <c r="B5" s="103"/>
      <c r="C5" s="99"/>
      <c r="D5" s="99"/>
      <c r="E5" s="100"/>
      <c r="F5" s="102" t="s">
        <v>51</v>
      </c>
      <c r="G5" s="99"/>
      <c r="H5" s="99"/>
      <c r="I5" s="99"/>
      <c r="J5" s="101"/>
    </row>
    <row r="6" spans="1:9" ht="13.5" thickBot="1">
      <c r="A6" s="4"/>
      <c r="B6" s="4"/>
      <c r="C6" s="4"/>
      <c r="D6" s="4"/>
      <c r="E6" s="4"/>
      <c r="F6" s="4"/>
      <c r="G6" s="4"/>
      <c r="H6" s="4"/>
      <c r="I6" s="4"/>
    </row>
    <row r="7" spans="1:7" s="1" customFormat="1" ht="13.5" thickBot="1">
      <c r="A7" s="79"/>
      <c r="B7" s="12" t="s">
        <v>33</v>
      </c>
      <c r="C7" s="12"/>
      <c r="D7" s="13"/>
      <c r="E7" s="14" t="s">
        <v>1</v>
      </c>
      <c r="F7" s="14" t="s">
        <v>2</v>
      </c>
      <c r="G7" s="15" t="s">
        <v>48</v>
      </c>
    </row>
    <row r="8" spans="1:7" s="1" customFormat="1" ht="12.75">
      <c r="A8" s="80" t="s">
        <v>50</v>
      </c>
      <c r="B8" s="131" t="s">
        <v>34</v>
      </c>
      <c r="C8" s="132"/>
      <c r="D8" s="133"/>
      <c r="E8" s="49">
        <f>'c Elektro obor'!F24</f>
        <v>0</v>
      </c>
      <c r="F8" s="83">
        <v>0</v>
      </c>
      <c r="G8" s="85">
        <f>E8+F8</f>
        <v>0</v>
      </c>
    </row>
    <row r="9" spans="1:15" s="1" customFormat="1" ht="12.75">
      <c r="A9" s="80"/>
      <c r="B9" s="134"/>
      <c r="C9" s="135"/>
      <c r="D9" s="135"/>
      <c r="E9" s="78"/>
      <c r="F9" s="84"/>
      <c r="G9" s="86">
        <f>E9+F9</f>
        <v>0</v>
      </c>
      <c r="L9" s="67"/>
      <c r="M9" s="68"/>
      <c r="N9" s="69"/>
      <c r="O9" s="68"/>
    </row>
    <row r="10" spans="1:7" s="1" customFormat="1" ht="12.75">
      <c r="A10" s="80"/>
      <c r="B10" s="134"/>
      <c r="C10" s="135"/>
      <c r="D10" s="135"/>
      <c r="E10" s="78"/>
      <c r="F10" s="84"/>
      <c r="G10" s="86">
        <f>E10+F10</f>
        <v>0</v>
      </c>
    </row>
    <row r="11" spans="1:7" s="1" customFormat="1" ht="12.75">
      <c r="A11" s="80"/>
      <c r="B11" s="134"/>
      <c r="C11" s="135"/>
      <c r="D11" s="135"/>
      <c r="E11" s="78"/>
      <c r="F11" s="84"/>
      <c r="G11" s="86">
        <f>E11+F11</f>
        <v>0</v>
      </c>
    </row>
    <row r="12" spans="1:7" s="1" customFormat="1" ht="13.5" thickBot="1">
      <c r="A12" s="95"/>
      <c r="B12" s="124"/>
      <c r="C12" s="125"/>
      <c r="D12" s="125"/>
      <c r="E12" s="49"/>
      <c r="F12" s="83"/>
      <c r="G12" s="85">
        <f>E12+F12</f>
        <v>0</v>
      </c>
    </row>
    <row r="13" spans="1:7" s="18" customFormat="1" ht="13.5" thickBot="1">
      <c r="A13" s="91"/>
      <c r="B13" s="16" t="s">
        <v>3</v>
      </c>
      <c r="C13" s="16"/>
      <c r="D13" s="17"/>
      <c r="E13" s="96">
        <f>SUM(E8:E12)</f>
        <v>0</v>
      </c>
      <c r="F13" s="96">
        <f>SUM(F8:F12)</f>
        <v>0</v>
      </c>
      <c r="G13" s="97">
        <f>SUM(G8:G12)</f>
        <v>0</v>
      </c>
    </row>
    <row r="14" spans="1:9" ht="12.75">
      <c r="A14" s="3"/>
      <c r="B14" s="3"/>
      <c r="C14" s="3"/>
      <c r="D14" s="3"/>
      <c r="E14" s="3"/>
      <c r="F14" s="3"/>
      <c r="G14" s="3"/>
      <c r="H14" s="3"/>
      <c r="I14" s="3"/>
    </row>
    <row r="15" spans="1:57" ht="19.5" customHeight="1" thickBot="1">
      <c r="A15" s="11" t="s">
        <v>46</v>
      </c>
      <c r="B15" s="11"/>
      <c r="C15" s="11"/>
      <c r="D15" s="11"/>
      <c r="E15" s="11"/>
      <c r="F15" s="11"/>
      <c r="G15" s="19"/>
      <c r="H15" s="11"/>
      <c r="I15" s="11"/>
      <c r="BA15" s="2"/>
      <c r="BB15" s="2"/>
      <c r="BC15" s="2"/>
      <c r="BD15" s="2"/>
      <c r="BE15" s="2"/>
    </row>
    <row r="16" spans="1:9" ht="13.5" thickBot="1">
      <c r="A16" s="4"/>
      <c r="B16" s="88" t="s">
        <v>12</v>
      </c>
      <c r="C16" s="89"/>
      <c r="D16" s="89"/>
      <c r="E16" s="89"/>
      <c r="F16" s="90"/>
      <c r="G16" s="105">
        <v>0</v>
      </c>
      <c r="H16" s="4"/>
      <c r="I16" s="4"/>
    </row>
    <row r="17" spans="8:9" ht="13.5" thickBot="1">
      <c r="H17" s="75"/>
      <c r="I17" s="75"/>
    </row>
    <row r="18" spans="2:53" ht="13.5" thickBot="1">
      <c r="B18" s="93"/>
      <c r="C18" s="16" t="s">
        <v>49</v>
      </c>
      <c r="D18" s="92"/>
      <c r="E18" s="94"/>
      <c r="F18" s="94"/>
      <c r="G18" s="98">
        <f>SUM(G13:G16)</f>
        <v>0</v>
      </c>
      <c r="H18" s="76"/>
      <c r="I18" s="77"/>
      <c r="BA18">
        <v>2</v>
      </c>
    </row>
    <row r="19" spans="2:9" ht="12.75">
      <c r="B19" s="3"/>
      <c r="C19" s="3"/>
      <c r="D19" s="3"/>
      <c r="E19" s="3"/>
      <c r="F19" s="87"/>
      <c r="G19" s="87"/>
      <c r="H19" s="76"/>
      <c r="I19" s="77"/>
    </row>
    <row r="20" spans="2:9" ht="12.75">
      <c r="B20" s="3"/>
      <c r="C20" s="3"/>
      <c r="D20" t="s">
        <v>47</v>
      </c>
      <c r="E20" s="3"/>
      <c r="F20" s="87"/>
      <c r="G20" s="87"/>
      <c r="H20" s="76"/>
      <c r="I20" s="77"/>
    </row>
    <row r="21" spans="8:9" ht="12.75">
      <c r="H21" s="126"/>
      <c r="I21" s="126"/>
    </row>
    <row r="23" spans="2:9" ht="12.75">
      <c r="B23" s="18"/>
      <c r="F23" s="20"/>
      <c r="G23" s="21"/>
      <c r="H23" s="21"/>
      <c r="I23" s="22"/>
    </row>
    <row r="24" spans="6:9" ht="12.75">
      <c r="F24" s="20"/>
      <c r="G24" s="21"/>
      <c r="H24" s="21"/>
      <c r="I24" s="22"/>
    </row>
    <row r="25" spans="6:9" ht="12.75">
      <c r="F25" s="20"/>
      <c r="G25" s="21"/>
      <c r="H25" s="21"/>
      <c r="I25" s="22"/>
    </row>
    <row r="26" spans="6:9" ht="12.75">
      <c r="F26" s="20"/>
      <c r="G26" s="21"/>
      <c r="H26" s="21"/>
      <c r="I26" s="22"/>
    </row>
    <row r="27" spans="6:9" ht="12.75">
      <c r="F27" s="20"/>
      <c r="G27" s="21"/>
      <c r="H27" s="21"/>
      <c r="I27" s="22"/>
    </row>
    <row r="28" spans="6:9" ht="12.75">
      <c r="F28" s="20"/>
      <c r="G28" s="21"/>
      <c r="H28" s="21"/>
      <c r="I28" s="22"/>
    </row>
    <row r="29" spans="6:9" ht="12.75">
      <c r="F29" s="20"/>
      <c r="G29" s="21"/>
      <c r="H29" s="21"/>
      <c r="I29" s="22"/>
    </row>
    <row r="30" spans="6:9" ht="12.75">
      <c r="F30" s="20"/>
      <c r="G30" s="21"/>
      <c r="H30" s="21"/>
      <c r="I30" s="22"/>
    </row>
    <row r="31" spans="6:9" ht="12.75">
      <c r="F31" s="20"/>
      <c r="G31" s="21"/>
      <c r="H31" s="21"/>
      <c r="I31" s="22"/>
    </row>
    <row r="32" spans="6:9" ht="12.75">
      <c r="F32" s="20"/>
      <c r="G32" s="21"/>
      <c r="H32" s="21"/>
      <c r="I32" s="22"/>
    </row>
    <row r="33" spans="6:9" ht="12.75">
      <c r="F33" s="20"/>
      <c r="G33" s="21"/>
      <c r="H33" s="21"/>
      <c r="I33" s="22"/>
    </row>
    <row r="34" spans="6:9" ht="12.75">
      <c r="F34" s="20"/>
      <c r="G34" s="21"/>
      <c r="H34" s="21"/>
      <c r="I34" s="22"/>
    </row>
    <row r="35" spans="6:9" ht="12.75">
      <c r="F35" s="20"/>
      <c r="G35" s="21"/>
      <c r="H35" s="21"/>
      <c r="I35" s="22"/>
    </row>
    <row r="36" spans="6:9" ht="12.75">
      <c r="F36" s="20"/>
      <c r="G36" s="21"/>
      <c r="H36" s="21"/>
      <c r="I36" s="22"/>
    </row>
    <row r="37" spans="6:9" ht="12.75">
      <c r="F37" s="20"/>
      <c r="G37" s="21"/>
      <c r="H37" s="21"/>
      <c r="I37" s="22"/>
    </row>
    <row r="38" spans="6:9" ht="12.75">
      <c r="F38" s="20"/>
      <c r="G38" s="21"/>
      <c r="H38" s="21"/>
      <c r="I38" s="22"/>
    </row>
    <row r="39" spans="6:9" ht="12.75">
      <c r="F39" s="20"/>
      <c r="G39" s="21"/>
      <c r="H39" s="21"/>
      <c r="I39" s="22"/>
    </row>
    <row r="40" spans="6:9" ht="12.75">
      <c r="F40" s="20"/>
      <c r="G40" s="21"/>
      <c r="H40" s="21"/>
      <c r="I40" s="22"/>
    </row>
    <row r="41" spans="6:9" ht="12.75">
      <c r="F41" s="20"/>
      <c r="G41" s="21"/>
      <c r="H41" s="21"/>
      <c r="I41" s="22"/>
    </row>
    <row r="42" spans="6:9" ht="12.75">
      <c r="F42" s="20"/>
      <c r="G42" s="21"/>
      <c r="H42" s="21"/>
      <c r="I42" s="22"/>
    </row>
    <row r="43" spans="6:9" ht="12.75">
      <c r="F43" s="20"/>
      <c r="G43" s="21"/>
      <c r="H43" s="21"/>
      <c r="I43" s="22"/>
    </row>
    <row r="44" spans="6:9" ht="12.75">
      <c r="F44" s="20"/>
      <c r="G44" s="21"/>
      <c r="H44" s="21"/>
      <c r="I44" s="22"/>
    </row>
    <row r="45" spans="6:9" ht="12.75">
      <c r="F45" s="20"/>
      <c r="G45" s="21"/>
      <c r="H45" s="21"/>
      <c r="I45" s="22"/>
    </row>
    <row r="46" spans="6:9" ht="12.75">
      <c r="F46" s="20"/>
      <c r="G46" s="21"/>
      <c r="H46" s="21"/>
      <c r="I46" s="22"/>
    </row>
    <row r="47" spans="6:9" ht="12.75">
      <c r="F47" s="20"/>
      <c r="G47" s="21"/>
      <c r="H47" s="21"/>
      <c r="I47" s="22"/>
    </row>
    <row r="48" spans="6:9" ht="12.75">
      <c r="F48" s="20"/>
      <c r="G48" s="21"/>
      <c r="H48" s="21"/>
      <c r="I48" s="22"/>
    </row>
    <row r="49" spans="6:9" ht="12.75">
      <c r="F49" s="20"/>
      <c r="G49" s="21"/>
      <c r="H49" s="21"/>
      <c r="I49" s="22"/>
    </row>
    <row r="50" spans="6:9" ht="12.75">
      <c r="F50" s="20"/>
      <c r="G50" s="21"/>
      <c r="H50" s="21"/>
      <c r="I50" s="22"/>
    </row>
    <row r="51" spans="6:9" ht="12.75">
      <c r="F51" s="20"/>
      <c r="G51" s="21"/>
      <c r="H51" s="21"/>
      <c r="I51" s="22"/>
    </row>
    <row r="52" spans="6:9" ht="12.75">
      <c r="F52" s="20"/>
      <c r="G52" s="21"/>
      <c r="H52" s="21"/>
      <c r="I52" s="22"/>
    </row>
    <row r="53" spans="6:9" ht="12.75">
      <c r="F53" s="20"/>
      <c r="G53" s="21"/>
      <c r="H53" s="21"/>
      <c r="I53" s="22"/>
    </row>
    <row r="54" spans="6:9" ht="12.75">
      <c r="F54" s="20"/>
      <c r="G54" s="21"/>
      <c r="H54" s="21"/>
      <c r="I54" s="22"/>
    </row>
    <row r="55" spans="6:9" ht="12.75">
      <c r="F55" s="20"/>
      <c r="G55" s="21"/>
      <c r="H55" s="21"/>
      <c r="I55" s="22"/>
    </row>
    <row r="56" spans="6:9" ht="12.75">
      <c r="F56" s="20"/>
      <c r="G56" s="21"/>
      <c r="H56" s="21"/>
      <c r="I56" s="22"/>
    </row>
    <row r="57" spans="6:9" ht="12.75">
      <c r="F57" s="20"/>
      <c r="G57" s="21"/>
      <c r="H57" s="21"/>
      <c r="I57" s="22"/>
    </row>
    <row r="58" spans="6:9" ht="12.75">
      <c r="F58" s="20"/>
      <c r="G58" s="21"/>
      <c r="H58" s="21"/>
      <c r="I58" s="22"/>
    </row>
    <row r="59" spans="6:9" ht="12.75">
      <c r="F59" s="20"/>
      <c r="G59" s="21"/>
      <c r="H59" s="21"/>
      <c r="I59" s="22"/>
    </row>
    <row r="60" spans="6:9" ht="12.75">
      <c r="F60" s="20"/>
      <c r="G60" s="21"/>
      <c r="H60" s="21"/>
      <c r="I60" s="22"/>
    </row>
    <row r="61" spans="6:9" ht="12.75">
      <c r="F61" s="20"/>
      <c r="G61" s="21"/>
      <c r="H61" s="21"/>
      <c r="I61" s="22"/>
    </row>
    <row r="62" spans="6:9" ht="12.75">
      <c r="F62" s="20"/>
      <c r="G62" s="21"/>
      <c r="H62" s="21"/>
      <c r="I62" s="22"/>
    </row>
    <row r="63" spans="6:9" ht="12.75">
      <c r="F63" s="20"/>
      <c r="G63" s="21"/>
      <c r="H63" s="21"/>
      <c r="I63" s="22"/>
    </row>
    <row r="64" spans="6:9" ht="12.75">
      <c r="F64" s="20"/>
      <c r="G64" s="21"/>
      <c r="H64" s="21"/>
      <c r="I64" s="22"/>
    </row>
    <row r="65" spans="6:9" ht="12.75">
      <c r="F65" s="20"/>
      <c r="G65" s="21"/>
      <c r="H65" s="21"/>
      <c r="I65" s="22"/>
    </row>
    <row r="66" spans="6:9" ht="12.75">
      <c r="F66" s="20"/>
      <c r="G66" s="21"/>
      <c r="H66" s="21"/>
      <c r="I66" s="22"/>
    </row>
    <row r="67" spans="6:9" ht="12.75">
      <c r="F67" s="20"/>
      <c r="G67" s="21"/>
      <c r="H67" s="21"/>
      <c r="I67" s="22"/>
    </row>
  </sheetData>
  <sheetProtection password="CE8E" sheet="1" objects="1" scenarios="1"/>
  <mergeCells count="8">
    <mergeCell ref="B12:D12"/>
    <mergeCell ref="H21:I21"/>
    <mergeCell ref="A1:B1"/>
    <mergeCell ref="G3:I3"/>
    <mergeCell ref="B8:D8"/>
    <mergeCell ref="B9:D9"/>
    <mergeCell ref="B10:D10"/>
    <mergeCell ref="B11:D11"/>
  </mergeCells>
  <printOptions/>
  <pageMargins left="0.7" right="0.7" top="0.787401575" bottom="0.7874015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BD96"/>
  <sheetViews>
    <sheetView zoomScalePageLayoutView="0" workbookViewId="0" topLeftCell="A1">
      <selection activeCell="E14" sqref="E14"/>
    </sheetView>
  </sheetViews>
  <sheetFormatPr defaultColWidth="9.00390625" defaultRowHeight="12.75"/>
  <cols>
    <col min="1" max="1" width="4.375" style="23" customWidth="1"/>
    <col min="2" max="2" width="40.375" style="23" customWidth="1"/>
    <col min="3" max="3" width="5.625" style="23" customWidth="1"/>
    <col min="4" max="4" width="8.625" style="43" customWidth="1"/>
    <col min="5" max="5" width="9.875" style="23" customWidth="1"/>
    <col min="6" max="6" width="13.875" style="23" customWidth="1"/>
    <col min="7" max="10" width="9.125" style="23" customWidth="1"/>
    <col min="11" max="11" width="75.375" style="23" customWidth="1"/>
    <col min="12" max="12" width="45.25390625" style="23" customWidth="1"/>
    <col min="13" max="16384" width="9.125" style="23" customWidth="1"/>
  </cols>
  <sheetData>
    <row r="1" spans="2:5" ht="13.5" thickTop="1">
      <c r="B1" s="5" t="s">
        <v>44</v>
      </c>
      <c r="C1" s="6"/>
      <c r="D1" s="7"/>
      <c r="E1" s="6"/>
    </row>
    <row r="2" spans="2:5" ht="12.75">
      <c r="B2" s="67" t="s">
        <v>45</v>
      </c>
      <c r="C2" s="68"/>
      <c r="D2" s="69"/>
      <c r="E2" s="68"/>
    </row>
    <row r="3" spans="2:5" ht="13.5" thickBot="1">
      <c r="B3" s="8" t="s">
        <v>10</v>
      </c>
      <c r="C3" s="9"/>
      <c r="D3" s="10"/>
      <c r="E3" s="9"/>
    </row>
    <row r="4" ht="13.5" thickTop="1"/>
    <row r="6" spans="1:6" ht="15.75">
      <c r="A6" s="136" t="s">
        <v>4</v>
      </c>
      <c r="B6" s="136"/>
      <c r="C6" s="136"/>
      <c r="D6" s="136"/>
      <c r="E6" s="136"/>
      <c r="F6" s="136"/>
    </row>
    <row r="7" spans="1:6" ht="14.25" customHeight="1" thickBot="1">
      <c r="A7" s="24"/>
      <c r="B7" s="25"/>
      <c r="C7" s="25"/>
      <c r="D7" s="26"/>
      <c r="E7" s="25"/>
      <c r="F7" s="25"/>
    </row>
    <row r="8" spans="1:6" ht="26.25" thickTop="1">
      <c r="A8" s="50"/>
      <c r="B8" s="54" t="s">
        <v>13</v>
      </c>
      <c r="C8" s="27"/>
      <c r="D8" s="28"/>
      <c r="E8" s="29"/>
      <c r="F8" s="30"/>
    </row>
    <row r="9" spans="1:6" ht="12.75">
      <c r="A9" s="52"/>
      <c r="C9" s="56"/>
      <c r="D9" s="137" t="s">
        <v>36</v>
      </c>
      <c r="E9" s="138"/>
      <c r="F9" s="139"/>
    </row>
    <row r="10" spans="1:6" ht="13.5" thickBot="1">
      <c r="A10" s="51"/>
      <c r="B10" s="55" t="s">
        <v>14</v>
      </c>
      <c r="C10" s="31"/>
      <c r="D10" s="140"/>
      <c r="E10" s="141"/>
      <c r="F10" s="142"/>
    </row>
    <row r="11" spans="1:6" ht="13.5" thickTop="1">
      <c r="A11" s="32" t="s">
        <v>5</v>
      </c>
      <c r="B11" s="53"/>
      <c r="C11" s="33" t="s">
        <v>6</v>
      </c>
      <c r="D11" s="34" t="s">
        <v>7</v>
      </c>
      <c r="E11" s="33" t="s">
        <v>8</v>
      </c>
      <c r="F11" s="35" t="s">
        <v>9</v>
      </c>
    </row>
    <row r="12" spans="1:6" ht="12.75">
      <c r="A12" s="57" t="s">
        <v>15</v>
      </c>
      <c r="B12" s="60" t="s">
        <v>27</v>
      </c>
      <c r="C12" s="58" t="s">
        <v>16</v>
      </c>
      <c r="D12" s="59">
        <v>10</v>
      </c>
      <c r="E12" s="81"/>
      <c r="F12" s="82">
        <f>D12*E12</f>
        <v>0</v>
      </c>
    </row>
    <row r="13" spans="1:6" ht="12.75">
      <c r="A13" s="57" t="s">
        <v>17</v>
      </c>
      <c r="B13" s="64" t="s">
        <v>37</v>
      </c>
      <c r="C13" s="58" t="s">
        <v>16</v>
      </c>
      <c r="D13" s="59">
        <v>10</v>
      </c>
      <c r="E13" s="81"/>
      <c r="F13" s="82">
        <f aca="true" t="shared" si="0" ref="F13:F23">D13*E13</f>
        <v>0</v>
      </c>
    </row>
    <row r="14" spans="1:6" ht="12.75">
      <c r="A14" s="57" t="s">
        <v>11</v>
      </c>
      <c r="B14" s="60" t="s">
        <v>29</v>
      </c>
      <c r="C14" s="58" t="s">
        <v>16</v>
      </c>
      <c r="D14" s="59">
        <v>10</v>
      </c>
      <c r="E14" s="81"/>
      <c r="F14" s="82">
        <f t="shared" si="0"/>
        <v>0</v>
      </c>
    </row>
    <row r="15" spans="1:6" ht="12.75">
      <c r="A15" s="57" t="s">
        <v>20</v>
      </c>
      <c r="B15" s="63" t="s">
        <v>19</v>
      </c>
      <c r="C15" s="58" t="s">
        <v>16</v>
      </c>
      <c r="D15" s="59">
        <v>10</v>
      </c>
      <c r="E15" s="81"/>
      <c r="F15" s="82">
        <f t="shared" si="0"/>
        <v>0</v>
      </c>
    </row>
    <row r="16" spans="1:6" ht="12.75">
      <c r="A16" s="57" t="s">
        <v>21</v>
      </c>
      <c r="B16" s="63" t="s">
        <v>18</v>
      </c>
      <c r="C16" s="58" t="s">
        <v>16</v>
      </c>
      <c r="D16" s="59">
        <v>10</v>
      </c>
      <c r="E16" s="81"/>
      <c r="F16" s="82">
        <f t="shared" si="0"/>
        <v>0</v>
      </c>
    </row>
    <row r="17" spans="1:6" ht="12.75">
      <c r="A17" s="57" t="s">
        <v>22</v>
      </c>
      <c r="B17" s="64" t="s">
        <v>38</v>
      </c>
      <c r="C17" s="58" t="s">
        <v>16</v>
      </c>
      <c r="D17" s="59">
        <v>10</v>
      </c>
      <c r="E17" s="81"/>
      <c r="F17" s="82">
        <f t="shared" si="0"/>
        <v>0</v>
      </c>
    </row>
    <row r="18" spans="1:6" ht="12.75">
      <c r="A18" s="57" t="s">
        <v>23</v>
      </c>
      <c r="B18" s="64" t="s">
        <v>39</v>
      </c>
      <c r="C18" s="58" t="s">
        <v>16</v>
      </c>
      <c r="D18" s="59">
        <v>10</v>
      </c>
      <c r="E18" s="81"/>
      <c r="F18" s="82">
        <f t="shared" si="0"/>
        <v>0</v>
      </c>
    </row>
    <row r="19" spans="1:6" ht="12.75">
      <c r="A19" s="57" t="s">
        <v>24</v>
      </c>
      <c r="B19" s="64" t="s">
        <v>43</v>
      </c>
      <c r="C19" s="58" t="s">
        <v>16</v>
      </c>
      <c r="D19" s="59">
        <v>10</v>
      </c>
      <c r="E19" s="81"/>
      <c r="F19" s="82">
        <f t="shared" si="0"/>
        <v>0</v>
      </c>
    </row>
    <row r="20" spans="1:6" ht="12.75">
      <c r="A20" s="57" t="s">
        <v>25</v>
      </c>
      <c r="B20" s="64" t="s">
        <v>40</v>
      </c>
      <c r="C20" s="58" t="s">
        <v>16</v>
      </c>
      <c r="D20" s="59">
        <v>10</v>
      </c>
      <c r="E20" s="81"/>
      <c r="F20" s="82">
        <f t="shared" si="0"/>
        <v>0</v>
      </c>
    </row>
    <row r="21" spans="1:6" ht="12.75">
      <c r="A21" s="57" t="s">
        <v>26</v>
      </c>
      <c r="B21" s="64" t="s">
        <v>162</v>
      </c>
      <c r="C21" s="58" t="s">
        <v>16</v>
      </c>
      <c r="D21" s="59">
        <v>1</v>
      </c>
      <c r="E21" s="81"/>
      <c r="F21" s="82">
        <f t="shared" si="0"/>
        <v>0</v>
      </c>
    </row>
    <row r="22" spans="1:6" ht="12.75">
      <c r="A22" s="57" t="s">
        <v>28</v>
      </c>
      <c r="B22" s="64" t="s">
        <v>41</v>
      </c>
      <c r="C22" s="58" t="s">
        <v>16</v>
      </c>
      <c r="D22" s="59">
        <v>1</v>
      </c>
      <c r="E22" s="81"/>
      <c r="F22" s="82">
        <f t="shared" si="0"/>
        <v>0</v>
      </c>
    </row>
    <row r="23" spans="1:6" ht="12.75">
      <c r="A23" s="57" t="s">
        <v>30</v>
      </c>
      <c r="B23" s="60" t="s">
        <v>42</v>
      </c>
      <c r="C23" s="58" t="s">
        <v>16</v>
      </c>
      <c r="D23" s="59">
        <v>10</v>
      </c>
      <c r="E23" s="81"/>
      <c r="F23" s="82">
        <f t="shared" si="0"/>
        <v>0</v>
      </c>
    </row>
    <row r="24" spans="1:56" ht="12.75">
      <c r="A24" s="37"/>
      <c r="B24" s="61"/>
      <c r="C24" s="38"/>
      <c r="D24" s="39" t="s">
        <v>31</v>
      </c>
      <c r="E24" s="39" t="s">
        <v>35</v>
      </c>
      <c r="F24" s="62">
        <f>SUM(F12:F23)</f>
        <v>0</v>
      </c>
      <c r="N24" s="36">
        <v>4</v>
      </c>
      <c r="AZ24" s="40" t="e">
        <f>SUM(#REF!)</f>
        <v>#REF!</v>
      </c>
      <c r="BA24" s="40" t="e">
        <f>SUM(#REF!)</f>
        <v>#REF!</v>
      </c>
      <c r="BB24" s="40" t="e">
        <f>SUM(#REF!)</f>
        <v>#REF!</v>
      </c>
      <c r="BC24" s="40" t="e">
        <f>SUM(#REF!)</f>
        <v>#REF!</v>
      </c>
      <c r="BD24" s="40" t="e">
        <f>SUM(#REF!)</f>
        <v>#REF!</v>
      </c>
    </row>
    <row r="25" ht="12.75">
      <c r="D25" s="23"/>
    </row>
    <row r="26" ht="12.75">
      <c r="D26" s="23"/>
    </row>
    <row r="27" ht="12.75">
      <c r="D27" s="23"/>
    </row>
    <row r="28" ht="12.75">
      <c r="D28" s="23"/>
    </row>
    <row r="29" ht="12.75">
      <c r="D29" s="23"/>
    </row>
    <row r="30" ht="12.75">
      <c r="D30" s="23"/>
    </row>
    <row r="31" ht="12.75">
      <c r="D31" s="23"/>
    </row>
    <row r="32" ht="12.75">
      <c r="D32" s="23"/>
    </row>
    <row r="33" ht="12.75">
      <c r="D33" s="23"/>
    </row>
    <row r="34" ht="12.75">
      <c r="D34" s="23"/>
    </row>
    <row r="35" ht="12.75">
      <c r="D35" s="23"/>
    </row>
    <row r="36" ht="12.75">
      <c r="D36" s="23"/>
    </row>
    <row r="37" ht="12.75">
      <c r="D37" s="23"/>
    </row>
    <row r="38" ht="12.75">
      <c r="D38" s="23"/>
    </row>
    <row r="39" ht="12.75">
      <c r="D39" s="23"/>
    </row>
    <row r="40" ht="12.75">
      <c r="D40" s="23"/>
    </row>
    <row r="41" ht="12.75">
      <c r="D41" s="23"/>
    </row>
    <row r="42" ht="12.75">
      <c r="D42" s="23"/>
    </row>
    <row r="43" ht="12.75">
      <c r="D43" s="23"/>
    </row>
    <row r="44" ht="12.75">
      <c r="D44" s="23"/>
    </row>
    <row r="45" ht="12.75">
      <c r="D45" s="23"/>
    </row>
    <row r="46" ht="12.75">
      <c r="D46" s="23"/>
    </row>
    <row r="47" spans="1:6" ht="12.75">
      <c r="A47" s="41"/>
      <c r="B47" s="41"/>
      <c r="C47" s="41"/>
      <c r="D47" s="41"/>
      <c r="E47" s="41"/>
      <c r="F47" s="41"/>
    </row>
    <row r="48" spans="1:6" ht="12.75">
      <c r="A48" s="41"/>
      <c r="B48" s="41"/>
      <c r="C48" s="41"/>
      <c r="D48" s="41"/>
      <c r="E48" s="41"/>
      <c r="F48" s="41"/>
    </row>
    <row r="49" spans="1:6" ht="12.75">
      <c r="A49" s="41"/>
      <c r="B49" s="41"/>
      <c r="C49" s="41"/>
      <c r="D49" s="41"/>
      <c r="E49" s="41"/>
      <c r="F49" s="41"/>
    </row>
    <row r="50" spans="1:6" ht="12.75">
      <c r="A50" s="41"/>
      <c r="B50" s="41"/>
      <c r="C50" s="41"/>
      <c r="D50" s="41"/>
      <c r="E50" s="41"/>
      <c r="F50" s="41"/>
    </row>
    <row r="51" ht="12.75">
      <c r="D51" s="23"/>
    </row>
    <row r="52" ht="12.75">
      <c r="D52" s="23"/>
    </row>
    <row r="53" ht="12.75">
      <c r="D53" s="23"/>
    </row>
    <row r="54" ht="12.75">
      <c r="D54" s="23"/>
    </row>
    <row r="55" ht="12.75">
      <c r="D55" s="23"/>
    </row>
    <row r="56" ht="12.75">
      <c r="D56" s="23"/>
    </row>
    <row r="57" ht="12.75">
      <c r="D57" s="23"/>
    </row>
    <row r="58" ht="12.75">
      <c r="D58" s="23"/>
    </row>
    <row r="59" ht="12.75">
      <c r="D59" s="23"/>
    </row>
    <row r="60" ht="12.75">
      <c r="D60" s="23"/>
    </row>
    <row r="61" ht="12.75">
      <c r="D61" s="23"/>
    </row>
    <row r="62" ht="12.75">
      <c r="D62" s="23"/>
    </row>
    <row r="63" ht="12.75">
      <c r="D63" s="23"/>
    </row>
    <row r="64" ht="12.75">
      <c r="D64" s="23"/>
    </row>
    <row r="65" ht="12.75">
      <c r="D65" s="23"/>
    </row>
    <row r="66" ht="12.75">
      <c r="D66" s="23"/>
    </row>
    <row r="67" ht="12.75">
      <c r="D67" s="23"/>
    </row>
    <row r="68" ht="12.75">
      <c r="D68" s="23"/>
    </row>
    <row r="69" ht="12.75">
      <c r="D69" s="23"/>
    </row>
    <row r="70" ht="12.75">
      <c r="D70" s="23"/>
    </row>
    <row r="71" ht="12.75">
      <c r="D71" s="23"/>
    </row>
    <row r="72" ht="12.75">
      <c r="D72" s="23"/>
    </row>
    <row r="73" ht="12.75">
      <c r="D73" s="23"/>
    </row>
    <row r="74" ht="12.75">
      <c r="D74" s="23"/>
    </row>
    <row r="75" ht="12.75">
      <c r="D75" s="23"/>
    </row>
    <row r="76" ht="12.75">
      <c r="D76" s="23"/>
    </row>
    <row r="77" ht="12.75">
      <c r="D77" s="23"/>
    </row>
    <row r="78" ht="12.75">
      <c r="D78" s="23"/>
    </row>
    <row r="79" ht="12.75">
      <c r="D79" s="23"/>
    </row>
    <row r="80" ht="12.75">
      <c r="D80" s="23"/>
    </row>
    <row r="81" ht="12.75">
      <c r="D81" s="23"/>
    </row>
    <row r="82" ht="12.75">
      <c r="A82" s="42"/>
    </row>
    <row r="83" spans="1:6" ht="12.75">
      <c r="A83" s="41"/>
      <c r="B83" s="44"/>
      <c r="C83" s="44"/>
      <c r="D83" s="45"/>
      <c r="E83" s="44"/>
      <c r="F83" s="46"/>
    </row>
    <row r="84" spans="1:6" ht="12.75">
      <c r="A84" s="47"/>
      <c r="B84" s="41"/>
      <c r="C84" s="41"/>
      <c r="D84" s="48"/>
      <c r="E84" s="41"/>
      <c r="F84" s="41"/>
    </row>
    <row r="85" spans="1:6" ht="12.75">
      <c r="A85" s="41"/>
      <c r="B85" s="41"/>
      <c r="C85" s="41"/>
      <c r="D85" s="48"/>
      <c r="E85" s="41"/>
      <c r="F85" s="41"/>
    </row>
    <row r="86" spans="1:6" ht="12.75">
      <c r="A86" s="41"/>
      <c r="B86" s="41"/>
      <c r="C86" s="41"/>
      <c r="D86" s="48"/>
      <c r="E86" s="41"/>
      <c r="F86" s="41"/>
    </row>
    <row r="87" spans="1:6" ht="12.75">
      <c r="A87" s="41"/>
      <c r="B87" s="41"/>
      <c r="C87" s="41"/>
      <c r="D87" s="48"/>
      <c r="E87" s="41"/>
      <c r="F87" s="41"/>
    </row>
    <row r="88" spans="1:6" ht="12.75">
      <c r="A88" s="41"/>
      <c r="B88" s="41"/>
      <c r="C88" s="41"/>
      <c r="D88" s="48"/>
      <c r="E88" s="41"/>
      <c r="F88" s="41"/>
    </row>
    <row r="89" spans="1:6" ht="12.75">
      <c r="A89" s="41"/>
      <c r="B89" s="41"/>
      <c r="C89" s="41"/>
      <c r="D89" s="48"/>
      <c r="E89" s="41"/>
      <c r="F89" s="41"/>
    </row>
    <row r="90" spans="1:6" ht="12.75">
      <c r="A90" s="41"/>
      <c r="B90" s="41"/>
      <c r="C90" s="41"/>
      <c r="D90" s="48"/>
      <c r="E90" s="41"/>
      <c r="F90" s="41"/>
    </row>
    <row r="91" spans="1:6" ht="12.75">
      <c r="A91" s="41"/>
      <c r="B91" s="41"/>
      <c r="C91" s="41"/>
      <c r="D91" s="48"/>
      <c r="E91" s="41"/>
      <c r="F91" s="41"/>
    </row>
    <row r="92" spans="1:6" ht="12.75">
      <c r="A92" s="41"/>
      <c r="B92" s="41"/>
      <c r="C92" s="41"/>
      <c r="D92" s="48"/>
      <c r="E92" s="41"/>
      <c r="F92" s="41"/>
    </row>
    <row r="93" spans="1:6" ht="12.75">
      <c r="A93" s="41"/>
      <c r="B93" s="41"/>
      <c r="C93" s="41"/>
      <c r="D93" s="48"/>
      <c r="E93" s="41"/>
      <c r="F93" s="41"/>
    </row>
    <row r="94" spans="1:6" ht="12.75">
      <c r="A94" s="41"/>
      <c r="B94" s="41"/>
      <c r="C94" s="41"/>
      <c r="D94" s="48"/>
      <c r="E94" s="41"/>
      <c r="F94" s="41"/>
    </row>
    <row r="95" spans="1:6" ht="12.75">
      <c r="A95" s="41"/>
      <c r="B95" s="41"/>
      <c r="C95" s="41"/>
      <c r="D95" s="48"/>
      <c r="E95" s="41"/>
      <c r="F95" s="41"/>
    </row>
    <row r="96" spans="1:6" ht="12.75">
      <c r="A96" s="41"/>
      <c r="B96" s="41"/>
      <c r="C96" s="41"/>
      <c r="D96" s="48"/>
      <c r="E96" s="41"/>
      <c r="F96" s="41"/>
    </row>
  </sheetData>
  <sheetProtection password="CE8E" sheet="1"/>
  <mergeCells count="3">
    <mergeCell ref="A6:F6"/>
    <mergeCell ref="D9:F9"/>
    <mergeCell ref="D10:F10"/>
  </mergeCell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F103"/>
  <sheetViews>
    <sheetView tabSelected="1" zoomScalePageLayoutView="0" workbookViewId="0" topLeftCell="A16">
      <selection activeCell="E29" sqref="E29"/>
    </sheetView>
  </sheetViews>
  <sheetFormatPr defaultColWidth="9.00390625" defaultRowHeight="12.75"/>
  <cols>
    <col min="1" max="1" width="17.875" style="0" customWidth="1"/>
    <col min="2" max="2" width="61.75390625" style="0" customWidth="1"/>
    <col min="3" max="3" width="14.75390625" style="0" customWidth="1"/>
    <col min="5" max="5" width="49.75390625" style="0" customWidth="1"/>
    <col min="6" max="6" width="13.875" style="0" customWidth="1"/>
  </cols>
  <sheetData>
    <row r="1" spans="1:6" ht="13.5" thickTop="1">
      <c r="A1" s="23"/>
      <c r="B1" s="5" t="s">
        <v>44</v>
      </c>
      <c r="C1" s="6"/>
      <c r="D1" s="7"/>
      <c r="E1" s="6"/>
      <c r="F1" s="23"/>
    </row>
    <row r="2" spans="1:6" ht="12.75">
      <c r="A2" s="23"/>
      <c r="B2" s="67" t="s">
        <v>45</v>
      </c>
      <c r="C2" s="68"/>
      <c r="D2" s="69"/>
      <c r="E2" s="68"/>
      <c r="F2" s="41"/>
    </row>
    <row r="3" spans="1:6" ht="13.5" thickBot="1">
      <c r="A3" s="23"/>
      <c r="B3" s="8" t="s">
        <v>10</v>
      </c>
      <c r="C3" s="68"/>
      <c r="D3" s="69"/>
      <c r="E3" s="68"/>
      <c r="F3" s="41"/>
    </row>
    <row r="4" spans="3:6" ht="13.5" thickTop="1">
      <c r="C4" s="1"/>
      <c r="D4" s="1"/>
      <c r="E4" s="1"/>
      <c r="F4" s="1"/>
    </row>
    <row r="5" spans="2:6" ht="15">
      <c r="B5" s="106" t="s">
        <v>55</v>
      </c>
      <c r="C5" s="1"/>
      <c r="D5" s="1"/>
      <c r="E5" s="1"/>
      <c r="F5" s="1"/>
    </row>
    <row r="7" spans="1:3" ht="15">
      <c r="A7" s="107" t="s">
        <v>52</v>
      </c>
      <c r="B7" s="145" t="s">
        <v>53</v>
      </c>
      <c r="C7" s="146"/>
    </row>
    <row r="8" spans="1:3" ht="96.75" customHeight="1">
      <c r="A8" s="108" t="s">
        <v>56</v>
      </c>
      <c r="B8" s="147" t="s">
        <v>72</v>
      </c>
      <c r="C8" s="135"/>
    </row>
    <row r="9" spans="1:3" ht="15">
      <c r="A9" s="108" t="s">
        <v>57</v>
      </c>
      <c r="B9" s="147" t="s">
        <v>58</v>
      </c>
      <c r="C9" s="135"/>
    </row>
    <row r="10" spans="1:3" ht="33" customHeight="1">
      <c r="A10" s="108" t="s">
        <v>59</v>
      </c>
      <c r="B10" s="147" t="s">
        <v>60</v>
      </c>
      <c r="C10" s="135"/>
    </row>
    <row r="11" spans="1:6" ht="21" customHeight="1">
      <c r="A11" s="115" t="s">
        <v>61</v>
      </c>
      <c r="B11" s="147" t="s">
        <v>62</v>
      </c>
      <c r="C11" s="135"/>
      <c r="E11" s="109"/>
      <c r="F11" s="109"/>
    </row>
    <row r="12" spans="1:6" ht="15" customHeight="1">
      <c r="A12" s="115" t="s">
        <v>63</v>
      </c>
      <c r="B12" s="118" t="s">
        <v>75</v>
      </c>
      <c r="C12" s="119" t="s">
        <v>76</v>
      </c>
      <c r="E12" s="109"/>
      <c r="F12" s="109"/>
    </row>
    <row r="13" spans="1:6" ht="15" customHeight="1">
      <c r="A13" s="117"/>
      <c r="B13" s="118" t="s">
        <v>77</v>
      </c>
      <c r="C13" s="118" t="s">
        <v>78</v>
      </c>
      <c r="E13" s="109"/>
      <c r="F13" s="109"/>
    </row>
    <row r="14" spans="1:6" ht="15" customHeight="1">
      <c r="A14" s="117"/>
      <c r="B14" s="118" t="s">
        <v>79</v>
      </c>
      <c r="C14" s="118" t="s">
        <v>80</v>
      </c>
      <c r="E14" s="109"/>
      <c r="F14" s="109"/>
    </row>
    <row r="15" spans="1:6" ht="15" customHeight="1">
      <c r="A15" s="117"/>
      <c r="B15" s="118" t="s">
        <v>81</v>
      </c>
      <c r="C15" s="118" t="s">
        <v>78</v>
      </c>
      <c r="E15" s="109"/>
      <c r="F15" s="109"/>
    </row>
    <row r="16" spans="1:6" ht="15" customHeight="1">
      <c r="A16" s="117"/>
      <c r="B16" s="118" t="s">
        <v>82</v>
      </c>
      <c r="C16" s="118" t="s">
        <v>83</v>
      </c>
      <c r="E16" s="109"/>
      <c r="F16" s="109"/>
    </row>
    <row r="17" spans="1:6" ht="15" customHeight="1">
      <c r="A17" s="117"/>
      <c r="B17" s="118" t="s">
        <v>84</v>
      </c>
      <c r="C17" s="120">
        <v>0.4166666666666667</v>
      </c>
      <c r="E17" s="109"/>
      <c r="F17" s="109"/>
    </row>
    <row r="18" spans="1:6" ht="15" customHeight="1">
      <c r="A18" s="117"/>
      <c r="B18" s="118" t="s">
        <v>85</v>
      </c>
      <c r="C18" s="118" t="s">
        <v>86</v>
      </c>
      <c r="E18" s="109"/>
      <c r="F18" s="109"/>
    </row>
    <row r="19" spans="1:6" ht="15" customHeight="1">
      <c r="A19" s="117"/>
      <c r="B19" s="118" t="s">
        <v>87</v>
      </c>
      <c r="C19" s="118" t="s">
        <v>88</v>
      </c>
      <c r="E19" s="109"/>
      <c r="F19" s="109"/>
    </row>
    <row r="20" spans="1:6" ht="15" customHeight="1">
      <c r="A20" s="117"/>
      <c r="B20" s="118" t="s">
        <v>89</v>
      </c>
      <c r="C20" s="118" t="s">
        <v>90</v>
      </c>
      <c r="E20" s="109"/>
      <c r="F20" s="109"/>
    </row>
    <row r="21" spans="1:6" ht="15" customHeight="1">
      <c r="A21" s="117"/>
      <c r="B21" s="118" t="s">
        <v>91</v>
      </c>
      <c r="C21" s="118" t="s">
        <v>92</v>
      </c>
      <c r="E21" s="109"/>
      <c r="F21" s="109"/>
    </row>
    <row r="22" spans="1:6" ht="15" customHeight="1">
      <c r="A22" s="117"/>
      <c r="B22" s="118" t="s">
        <v>93</v>
      </c>
      <c r="C22" s="121">
        <v>0.005</v>
      </c>
      <c r="E22" s="109"/>
      <c r="F22" s="109"/>
    </row>
    <row r="23" spans="1:6" ht="15" customHeight="1">
      <c r="A23" s="117"/>
      <c r="B23" s="118" t="s">
        <v>94</v>
      </c>
      <c r="C23" s="118" t="s">
        <v>95</v>
      </c>
      <c r="E23" s="109"/>
      <c r="F23" s="109"/>
    </row>
    <row r="24" spans="1:6" ht="15" customHeight="1">
      <c r="A24" s="117"/>
      <c r="B24" s="118" t="s">
        <v>96</v>
      </c>
      <c r="C24" s="118" t="s">
        <v>97</v>
      </c>
      <c r="E24" s="109"/>
      <c r="F24" s="109"/>
    </row>
    <row r="25" spans="1:6" ht="15" customHeight="1">
      <c r="A25" s="117"/>
      <c r="B25" s="118" t="s">
        <v>98</v>
      </c>
      <c r="C25" s="118" t="s">
        <v>99</v>
      </c>
      <c r="E25" s="109"/>
      <c r="F25" s="109"/>
    </row>
    <row r="26" spans="1:6" ht="15" customHeight="1">
      <c r="A26" s="117"/>
      <c r="B26" s="118" t="s">
        <v>100</v>
      </c>
      <c r="C26" s="118" t="s">
        <v>101</v>
      </c>
      <c r="E26" s="109"/>
      <c r="F26" s="109"/>
    </row>
    <row r="27" spans="1:6" ht="15" customHeight="1">
      <c r="A27" s="117"/>
      <c r="B27" s="118" t="s">
        <v>102</v>
      </c>
      <c r="C27" s="118" t="s">
        <v>103</v>
      </c>
      <c r="E27" s="109"/>
      <c r="F27" s="109"/>
    </row>
    <row r="28" spans="1:6" ht="15" customHeight="1">
      <c r="A28" s="117"/>
      <c r="B28" s="118" t="s">
        <v>104</v>
      </c>
      <c r="C28" s="118" t="s">
        <v>105</v>
      </c>
      <c r="E28" s="109"/>
      <c r="F28" s="109"/>
    </row>
    <row r="29" spans="1:6" ht="15" customHeight="1">
      <c r="A29" s="117"/>
      <c r="B29" s="118" t="s">
        <v>106</v>
      </c>
      <c r="C29" s="118" t="s">
        <v>107</v>
      </c>
      <c r="E29" s="109"/>
      <c r="F29" s="109"/>
    </row>
    <row r="30" spans="1:6" ht="15" customHeight="1">
      <c r="A30" s="117"/>
      <c r="B30" s="118" t="s">
        <v>108</v>
      </c>
      <c r="C30" s="118" t="s">
        <v>109</v>
      </c>
      <c r="E30" s="109"/>
      <c r="F30" s="109"/>
    </row>
    <row r="31" spans="1:6" ht="15" customHeight="1">
      <c r="A31" s="117"/>
      <c r="B31" s="118" t="s">
        <v>110</v>
      </c>
      <c r="C31" s="118" t="s">
        <v>111</v>
      </c>
      <c r="E31" s="109"/>
      <c r="F31" s="109"/>
    </row>
    <row r="32" spans="1:6" ht="15" customHeight="1">
      <c r="A32" s="117"/>
      <c r="B32" s="118" t="s">
        <v>112</v>
      </c>
      <c r="C32" s="118" t="s">
        <v>113</v>
      </c>
      <c r="E32" s="109"/>
      <c r="F32" s="109"/>
    </row>
    <row r="33" spans="1:6" ht="15" customHeight="1">
      <c r="A33" s="117"/>
      <c r="B33" s="118" t="s">
        <v>114</v>
      </c>
      <c r="C33" s="118" t="s">
        <v>115</v>
      </c>
      <c r="E33" s="109"/>
      <c r="F33" s="109"/>
    </row>
    <row r="34" spans="1:6" ht="15" customHeight="1">
      <c r="A34" s="116"/>
      <c r="B34" s="118" t="s">
        <v>116</v>
      </c>
      <c r="C34" s="118" t="s">
        <v>117</v>
      </c>
      <c r="E34" s="109"/>
      <c r="F34" s="109"/>
    </row>
    <row r="35" spans="1:6" ht="33" customHeight="1">
      <c r="A35" s="116" t="s">
        <v>54</v>
      </c>
      <c r="B35" s="147" t="s">
        <v>73</v>
      </c>
      <c r="C35" s="135"/>
      <c r="E35" s="113"/>
      <c r="F35" s="110"/>
    </row>
    <row r="36" spans="1:6" ht="35.25" customHeight="1">
      <c r="A36" s="108" t="s">
        <v>65</v>
      </c>
      <c r="B36" s="147" t="s">
        <v>66</v>
      </c>
      <c r="C36" s="135"/>
      <c r="E36" s="113"/>
      <c r="F36" s="110"/>
    </row>
    <row r="37" spans="1:6" ht="15">
      <c r="A37" s="115" t="s">
        <v>67</v>
      </c>
      <c r="B37" s="147" t="s">
        <v>74</v>
      </c>
      <c r="C37" s="135"/>
      <c r="E37" s="113"/>
      <c r="F37" s="110"/>
    </row>
    <row r="38" spans="1:6" ht="15" customHeight="1">
      <c r="A38" s="115" t="s">
        <v>68</v>
      </c>
      <c r="B38" s="123" t="s">
        <v>118</v>
      </c>
      <c r="C38" s="118" t="s">
        <v>119</v>
      </c>
      <c r="E38" s="113"/>
      <c r="F38" s="110"/>
    </row>
    <row r="39" spans="1:6" ht="15" customHeight="1">
      <c r="A39" s="117"/>
      <c r="B39" s="123" t="s">
        <v>120</v>
      </c>
      <c r="C39" s="118" t="s">
        <v>121</v>
      </c>
      <c r="E39" s="113"/>
      <c r="F39" s="110"/>
    </row>
    <row r="40" spans="1:6" ht="15" customHeight="1">
      <c r="A40" s="117"/>
      <c r="B40" s="123" t="s">
        <v>122</v>
      </c>
      <c r="C40" s="118" t="s">
        <v>123</v>
      </c>
      <c r="E40" s="113"/>
      <c r="F40" s="110"/>
    </row>
    <row r="41" spans="1:6" ht="15" customHeight="1">
      <c r="A41" s="117"/>
      <c r="B41" s="123" t="s">
        <v>106</v>
      </c>
      <c r="C41" s="118" t="s">
        <v>124</v>
      </c>
      <c r="E41" s="113"/>
      <c r="F41" s="110"/>
    </row>
    <row r="42" spans="1:6" ht="15" customHeight="1">
      <c r="A42" s="117"/>
      <c r="B42" s="123" t="s">
        <v>125</v>
      </c>
      <c r="C42" s="118" t="s">
        <v>126</v>
      </c>
      <c r="E42" s="113"/>
      <c r="F42" s="110"/>
    </row>
    <row r="43" spans="1:6" ht="15" customHeight="1">
      <c r="A43" s="117"/>
      <c r="B43" s="123" t="s">
        <v>127</v>
      </c>
      <c r="C43" s="118" t="s">
        <v>128</v>
      </c>
      <c r="E43" s="113"/>
      <c r="F43" s="110"/>
    </row>
    <row r="44" spans="1:6" ht="15" customHeight="1">
      <c r="A44" s="117"/>
      <c r="B44" s="123" t="s">
        <v>129</v>
      </c>
      <c r="C44" s="120">
        <v>0.20833333333333334</v>
      </c>
      <c r="E44" s="113"/>
      <c r="F44" s="110"/>
    </row>
    <row r="45" spans="1:6" ht="15" customHeight="1">
      <c r="A45" s="117"/>
      <c r="B45" s="123" t="s">
        <v>130</v>
      </c>
      <c r="C45" s="118" t="s">
        <v>131</v>
      </c>
      <c r="E45" s="113"/>
      <c r="F45" s="110"/>
    </row>
    <row r="46" spans="1:6" ht="15" customHeight="1">
      <c r="A46" s="117"/>
      <c r="B46" s="123" t="s">
        <v>132</v>
      </c>
      <c r="C46" s="118" t="s">
        <v>133</v>
      </c>
      <c r="E46" s="113"/>
      <c r="F46" s="110"/>
    </row>
    <row r="47" spans="1:6" ht="15" customHeight="1">
      <c r="A47" s="117"/>
      <c r="B47" s="123" t="s">
        <v>134</v>
      </c>
      <c r="C47" s="118" t="s">
        <v>135</v>
      </c>
      <c r="E47" s="113"/>
      <c r="F47" s="110"/>
    </row>
    <row r="48" spans="1:6" ht="15" customHeight="1">
      <c r="A48" s="117"/>
      <c r="B48" s="123" t="s">
        <v>136</v>
      </c>
      <c r="C48" s="120">
        <v>0</v>
      </c>
      <c r="E48" s="113"/>
      <c r="F48" s="110"/>
    </row>
    <row r="49" spans="1:6" ht="15" customHeight="1">
      <c r="A49" s="117"/>
      <c r="B49" s="123" t="s">
        <v>102</v>
      </c>
      <c r="C49" s="118" t="s">
        <v>137</v>
      </c>
      <c r="E49" s="113"/>
      <c r="F49" s="110"/>
    </row>
    <row r="50" spans="1:6" ht="15" customHeight="1">
      <c r="A50" s="117"/>
      <c r="B50" s="123" t="s">
        <v>138</v>
      </c>
      <c r="C50" s="118" t="s">
        <v>139</v>
      </c>
      <c r="E50" s="113"/>
      <c r="F50" s="110"/>
    </row>
    <row r="51" spans="1:6" ht="15" customHeight="1">
      <c r="A51" s="117"/>
      <c r="B51" s="123" t="s">
        <v>140</v>
      </c>
      <c r="C51" s="118" t="s">
        <v>141</v>
      </c>
      <c r="E51" s="113"/>
      <c r="F51" s="110"/>
    </row>
    <row r="52" spans="1:6" ht="15" customHeight="1">
      <c r="A52" s="117"/>
      <c r="B52" s="123" t="s">
        <v>142</v>
      </c>
      <c r="C52" s="118" t="s">
        <v>143</v>
      </c>
      <c r="E52" s="113"/>
      <c r="F52" s="110"/>
    </row>
    <row r="53" spans="1:6" ht="15" customHeight="1">
      <c r="A53" s="117"/>
      <c r="B53" s="123" t="s">
        <v>144</v>
      </c>
      <c r="C53" s="118" t="s">
        <v>145</v>
      </c>
      <c r="E53" s="113"/>
      <c r="F53" s="110"/>
    </row>
    <row r="54" spans="1:6" ht="15" customHeight="1">
      <c r="A54" s="115" t="s">
        <v>161</v>
      </c>
      <c r="B54" s="123" t="s">
        <v>146</v>
      </c>
      <c r="C54" s="118" t="s">
        <v>147</v>
      </c>
      <c r="E54" s="113"/>
      <c r="F54" s="111"/>
    </row>
    <row r="55" spans="1:6" ht="15" customHeight="1">
      <c r="A55" s="117"/>
      <c r="B55" s="123" t="s">
        <v>96</v>
      </c>
      <c r="C55" s="118" t="s">
        <v>148</v>
      </c>
      <c r="E55" s="113"/>
      <c r="F55" s="111"/>
    </row>
    <row r="56" spans="1:6" ht="15" customHeight="1">
      <c r="A56" s="117"/>
      <c r="B56" s="123" t="s">
        <v>149</v>
      </c>
      <c r="C56" s="118" t="s">
        <v>148</v>
      </c>
      <c r="E56" s="113"/>
      <c r="F56" s="111"/>
    </row>
    <row r="57" spans="1:6" ht="15" customHeight="1">
      <c r="A57" s="117"/>
      <c r="B57" s="123" t="s">
        <v>150</v>
      </c>
      <c r="C57" s="121">
        <v>0.005</v>
      </c>
      <c r="E57" s="113"/>
      <c r="F57" s="111"/>
    </row>
    <row r="58" spans="1:6" ht="15" customHeight="1">
      <c r="A58" s="117"/>
      <c r="B58" s="123" t="s">
        <v>151</v>
      </c>
      <c r="C58" s="118" t="s">
        <v>148</v>
      </c>
      <c r="E58" s="113"/>
      <c r="F58" s="111"/>
    </row>
    <row r="59" spans="1:6" ht="15" customHeight="1">
      <c r="A59" s="117"/>
      <c r="B59" s="123" t="s">
        <v>152</v>
      </c>
      <c r="C59" s="118" t="s">
        <v>153</v>
      </c>
      <c r="E59" s="113"/>
      <c r="F59" s="111"/>
    </row>
    <row r="60" spans="1:6" ht="15" customHeight="1">
      <c r="A60" s="117"/>
      <c r="B60" s="123" t="s">
        <v>154</v>
      </c>
      <c r="C60" s="118" t="s">
        <v>148</v>
      </c>
      <c r="E60" s="113"/>
      <c r="F60" s="111"/>
    </row>
    <row r="61" spans="1:6" ht="15" customHeight="1">
      <c r="A61" s="117"/>
      <c r="B61" s="123" t="s">
        <v>155</v>
      </c>
      <c r="C61" s="118" t="s">
        <v>160</v>
      </c>
      <c r="E61" s="113"/>
      <c r="F61" s="111"/>
    </row>
    <row r="62" spans="1:6" ht="15" customHeight="1">
      <c r="A62" s="117"/>
      <c r="B62" s="123" t="s">
        <v>156</v>
      </c>
      <c r="C62" s="118" t="s">
        <v>157</v>
      </c>
      <c r="E62" s="113"/>
      <c r="F62" s="111"/>
    </row>
    <row r="63" spans="1:6" ht="15" customHeight="1">
      <c r="A63" s="117"/>
      <c r="B63" s="123" t="s">
        <v>158</v>
      </c>
      <c r="C63" s="118" t="s">
        <v>159</v>
      </c>
      <c r="E63" s="113"/>
      <c r="F63" s="111"/>
    </row>
    <row r="64" spans="1:6" ht="30.75" customHeight="1">
      <c r="A64" s="115" t="s">
        <v>69</v>
      </c>
      <c r="B64" s="118" t="s">
        <v>142</v>
      </c>
      <c r="C64" s="122" t="s">
        <v>163</v>
      </c>
      <c r="E64" s="113"/>
      <c r="F64" s="110"/>
    </row>
    <row r="65" spans="1:6" ht="15" customHeight="1">
      <c r="A65" s="117"/>
      <c r="B65" s="143" t="s">
        <v>164</v>
      </c>
      <c r="C65" s="144"/>
      <c r="E65" s="113"/>
      <c r="F65" s="110"/>
    </row>
    <row r="66" spans="1:6" ht="15" customHeight="1">
      <c r="A66" s="117"/>
      <c r="B66" s="143" t="s">
        <v>165</v>
      </c>
      <c r="C66" s="144"/>
      <c r="E66" s="113"/>
      <c r="F66" s="110"/>
    </row>
    <row r="67" spans="1:6" ht="15" customHeight="1">
      <c r="A67" s="117"/>
      <c r="B67" s="143" t="s">
        <v>166</v>
      </c>
      <c r="C67" s="144"/>
      <c r="E67" s="113"/>
      <c r="F67" s="110"/>
    </row>
    <row r="68" spans="1:6" ht="15" customHeight="1">
      <c r="A68" s="117"/>
      <c r="B68" s="143" t="s">
        <v>167</v>
      </c>
      <c r="C68" s="144"/>
      <c r="E68" s="113"/>
      <c r="F68" s="110"/>
    </row>
    <row r="69" spans="1:6" ht="40.5" customHeight="1">
      <c r="A69" s="117"/>
      <c r="B69" s="143" t="s">
        <v>168</v>
      </c>
      <c r="C69" s="144"/>
      <c r="E69" s="113"/>
      <c r="F69" s="110"/>
    </row>
    <row r="70" spans="1:6" ht="15" customHeight="1">
      <c r="A70" s="117"/>
      <c r="B70" s="143" t="s">
        <v>169</v>
      </c>
      <c r="C70" s="144"/>
      <c r="E70" s="113"/>
      <c r="F70" s="110"/>
    </row>
    <row r="71" spans="1:6" ht="15" customHeight="1">
      <c r="A71" s="117"/>
      <c r="B71" s="143" t="s">
        <v>170</v>
      </c>
      <c r="C71" s="144"/>
      <c r="E71" s="113"/>
      <c r="F71" s="110"/>
    </row>
    <row r="72" spans="1:6" ht="15" customHeight="1">
      <c r="A72" s="117"/>
      <c r="B72" s="143" t="s">
        <v>171</v>
      </c>
      <c r="C72" s="144"/>
      <c r="E72" s="113"/>
      <c r="F72" s="110"/>
    </row>
    <row r="73" spans="1:6" ht="15" customHeight="1">
      <c r="A73" s="116"/>
      <c r="B73" s="143" t="s">
        <v>172</v>
      </c>
      <c r="C73" s="144"/>
      <c r="E73" s="113"/>
      <c r="F73" s="110"/>
    </row>
    <row r="74" spans="1:6" ht="31.5" customHeight="1">
      <c r="A74" s="116" t="s">
        <v>70</v>
      </c>
      <c r="B74" s="147" t="s">
        <v>71</v>
      </c>
      <c r="C74" s="135"/>
      <c r="E74" s="113"/>
      <c r="F74" s="110"/>
    </row>
    <row r="75" spans="5:6" ht="12.75">
      <c r="E75" s="113"/>
      <c r="F75" s="110"/>
    </row>
    <row r="76" spans="5:6" ht="12.75">
      <c r="E76" s="113"/>
      <c r="F76" s="110"/>
    </row>
    <row r="77" spans="5:6" ht="12.75">
      <c r="E77" s="113"/>
      <c r="F77" s="112"/>
    </row>
    <row r="78" spans="5:6" ht="12.75">
      <c r="E78" s="113"/>
      <c r="F78" s="110"/>
    </row>
    <row r="79" spans="5:6" ht="12.75">
      <c r="E79" s="113"/>
      <c r="F79" s="110"/>
    </row>
    <row r="80" spans="5:6" ht="12.75">
      <c r="E80" s="113"/>
      <c r="F80" s="110"/>
    </row>
    <row r="81" spans="5:6" ht="12.75">
      <c r="E81" s="113"/>
      <c r="F81" s="110"/>
    </row>
    <row r="82" spans="5:6" ht="12.75">
      <c r="E82" s="113"/>
      <c r="F82" s="110"/>
    </row>
    <row r="83" spans="5:6" ht="12.75">
      <c r="E83" s="113"/>
      <c r="F83" s="110"/>
    </row>
    <row r="84" spans="5:6" ht="12.75">
      <c r="E84" s="113"/>
      <c r="F84" s="110"/>
    </row>
    <row r="85" spans="5:6" ht="12.75">
      <c r="E85" s="113"/>
      <c r="F85" s="110"/>
    </row>
    <row r="86" spans="5:6" ht="12.75">
      <c r="E86" s="113"/>
      <c r="F86" s="110"/>
    </row>
    <row r="87" spans="5:6" ht="12.75">
      <c r="E87" s="113"/>
      <c r="F87" s="110"/>
    </row>
    <row r="88" spans="5:6" ht="12.75">
      <c r="E88" s="113"/>
      <c r="F88" s="110"/>
    </row>
    <row r="89" spans="5:6" ht="12.75">
      <c r="E89" s="113"/>
      <c r="F89" s="110"/>
    </row>
    <row r="90" spans="5:6" ht="12.75">
      <c r="E90" s="113"/>
      <c r="F90" s="110"/>
    </row>
    <row r="91" spans="5:6" ht="12.75">
      <c r="E91" s="113"/>
      <c r="F91" s="110"/>
    </row>
    <row r="92" ht="12.75">
      <c r="E92" s="101"/>
    </row>
    <row r="93" ht="12.75">
      <c r="E93" s="101"/>
    </row>
    <row r="94" ht="12.75">
      <c r="E94" s="101"/>
    </row>
    <row r="103" ht="89.25">
      <c r="B103" s="114" t="s">
        <v>64</v>
      </c>
    </row>
  </sheetData>
  <sheetProtection password="CE8E" sheet="1"/>
  <mergeCells count="18">
    <mergeCell ref="B72:C72"/>
    <mergeCell ref="B73:C73"/>
    <mergeCell ref="B36:C36"/>
    <mergeCell ref="B37:C37"/>
    <mergeCell ref="B74:C74"/>
    <mergeCell ref="B69:C69"/>
    <mergeCell ref="B65:C65"/>
    <mergeCell ref="B66:C66"/>
    <mergeCell ref="B67:C67"/>
    <mergeCell ref="B68:C68"/>
    <mergeCell ref="B70:C70"/>
    <mergeCell ref="B71:C71"/>
    <mergeCell ref="B7:C7"/>
    <mergeCell ref="B8:C8"/>
    <mergeCell ref="B9:C9"/>
    <mergeCell ref="B10:C10"/>
    <mergeCell ref="B11:C11"/>
    <mergeCell ref="B35:C35"/>
  </mergeCells>
  <printOptions/>
  <pageMargins left="0.7" right="0.7" top="0.25" bottom="0.44"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uživatel</dc:creator>
  <cp:keywords/>
  <dc:description/>
  <cp:lastModifiedBy>Havelka Havelka</cp:lastModifiedBy>
  <cp:lastPrinted>2018-04-05T13:23:55Z</cp:lastPrinted>
  <dcterms:created xsi:type="dcterms:W3CDTF">2016-10-24T08:32:49Z</dcterms:created>
  <dcterms:modified xsi:type="dcterms:W3CDTF">2018-04-09T07:52:27Z</dcterms:modified>
  <cp:category/>
  <cp:version/>
  <cp:contentType/>
  <cp:contentStatus/>
</cp:coreProperties>
</file>