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9440" windowHeight="7935" tabRatio="920" activeTab="2"/>
  </bookViews>
  <sheets>
    <sheet name="Rekapitulace b) Kovo obor " sheetId="1" r:id="rId1"/>
    <sheet name="Rozpočet b) Kovo obor" sheetId="2" r:id="rId2"/>
    <sheet name="Specifikace b) Kovo obor" sheetId="3" r:id="rId3"/>
  </sheets>
  <definedNames>
    <definedName name="cisloobjektu">#REF!</definedName>
    <definedName name="cislostavby">#REF!</definedName>
    <definedName name="Datum">#REF!</definedName>
    <definedName name="Dil">#REF!</definedName>
    <definedName name="Dodavka">#REF!</definedName>
    <definedName name="Dodavka0">#REF!</definedName>
    <definedName name="HSV">#REF!</definedName>
    <definedName name="HSV0">#REF!</definedName>
    <definedName name="HZS">#REF!</definedName>
    <definedName name="HZS0">#REF!</definedName>
    <definedName name="JKSO">#REF!</definedName>
    <definedName name="MJ">#REF!</definedName>
    <definedName name="Mont">#REF!</definedName>
    <definedName name="Montaz0">#REF!</definedName>
    <definedName name="NazevDilu">#REF!</definedName>
    <definedName name="nazevobjektu">#REF!</definedName>
    <definedName name="nazevstavby">#REF!</definedName>
    <definedName name="Objednatel">#REF!</definedName>
    <definedName name="PocetMJ">#REF!</definedName>
    <definedName name="Poznamka">#REF!</definedName>
    <definedName name="Projektant">#REF!</definedName>
    <definedName name="PSV">#REF!</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<sst xmlns="http://schemas.openxmlformats.org/spreadsheetml/2006/main" count="132" uniqueCount="107">
  <si>
    <t>Objekt :</t>
  </si>
  <si>
    <t>Dodávka</t>
  </si>
  <si>
    <t>Montáž</t>
  </si>
  <si>
    <t>CELKEM  OBJEKT</t>
  </si>
  <si>
    <t xml:space="preserve">Položkový rozpočet </t>
  </si>
  <si>
    <t>P.č.</t>
  </si>
  <si>
    <t>MJ</t>
  </si>
  <si>
    <t>množství</t>
  </si>
  <si>
    <t>cena / MJ</t>
  </si>
  <si>
    <t>celkem (Kč)</t>
  </si>
  <si>
    <t>Rekonstrukce dílen praktického vyučování</t>
  </si>
  <si>
    <t>3</t>
  </si>
  <si>
    <t>Rezerva rozpočtu</t>
  </si>
  <si>
    <t>Vyšší odborná škola a Střední odborná škola, Březnie, Rožmitálská 340</t>
  </si>
  <si>
    <t>Vybavení dílen -</t>
  </si>
  <si>
    <t>1</t>
  </si>
  <si>
    <t>ks</t>
  </si>
  <si>
    <t>2</t>
  </si>
  <si>
    <t>svinovací ocelový metr</t>
  </si>
  <si>
    <t>sada šroubováků</t>
  </si>
  <si>
    <t>4</t>
  </si>
  <si>
    <t>5</t>
  </si>
  <si>
    <t>6</t>
  </si>
  <si>
    <t>7</t>
  </si>
  <si>
    <t>8</t>
  </si>
  <si>
    <t>9</t>
  </si>
  <si>
    <t>10</t>
  </si>
  <si>
    <t>svěrák zámečnický</t>
  </si>
  <si>
    <t xml:space="preserve">praovní stůl </t>
  </si>
  <si>
    <t>ruční pilka na kov</t>
  </si>
  <si>
    <t>sada pilníků na kov</t>
  </si>
  <si>
    <t>sekáč plochý na kov</t>
  </si>
  <si>
    <t>11</t>
  </si>
  <si>
    <t xml:space="preserve">kladivo </t>
  </si>
  <si>
    <t>sada kleští</t>
  </si>
  <si>
    <t>svářecí stůl</t>
  </si>
  <si>
    <t>elektrická svářečka CO2</t>
  </si>
  <si>
    <t>kukla svářecí</t>
  </si>
  <si>
    <t>rukavice svářecí</t>
  </si>
  <si>
    <t>zástěra svářecí</t>
  </si>
  <si>
    <t>vzduchový kompresor</t>
  </si>
  <si>
    <t>stojanová vrtačka</t>
  </si>
  <si>
    <t>pákové nůžky na plech</t>
  </si>
  <si>
    <t>sada pneu nářadí</t>
  </si>
  <si>
    <t>stolní bruska na kov</t>
  </si>
  <si>
    <t>12</t>
  </si>
  <si>
    <t>13</t>
  </si>
  <si>
    <t>14</t>
  </si>
  <si>
    <t>15</t>
  </si>
  <si>
    <t>16</t>
  </si>
  <si>
    <t>17</t>
  </si>
  <si>
    <t>18</t>
  </si>
  <si>
    <t>19</t>
  </si>
  <si>
    <t>CELKEM</t>
  </si>
  <si>
    <t>REKAPITULACE  VYBAVENÍ DÍLEN</t>
  </si>
  <si>
    <t>Skupina</t>
  </si>
  <si>
    <t>Kovo obor</t>
  </si>
  <si>
    <t>bez DPH</t>
  </si>
  <si>
    <t xml:space="preserve"> b) KOVO - Obor  </t>
  </si>
  <si>
    <t>Vyšší odborná škola a Střední odborná škola, Březnice,</t>
  </si>
  <si>
    <t>Rožmitílská 340</t>
  </si>
  <si>
    <t>VEDLEJŠÍ   NÁKLADY</t>
  </si>
  <si>
    <t>Ceny uvedeny bez DPH</t>
  </si>
  <si>
    <t>Celkem Kč</t>
  </si>
  <si>
    <t>CELKEM Kč  (včetně vedlejších nákladů)</t>
  </si>
  <si>
    <t xml:space="preserve">b) </t>
  </si>
  <si>
    <t>b) KOVO obor</t>
  </si>
  <si>
    <t>název</t>
  </si>
  <si>
    <t>popis</t>
  </si>
  <si>
    <t xml:space="preserve">kladivo zámečnické 1 kg rukojeť ze skleněných vláken </t>
  </si>
  <si>
    <t xml:space="preserve"> VYBAVENÍ DÍLEN -  b) Specifikace KOVO obor </t>
  </si>
  <si>
    <t>svěrák</t>
  </si>
  <si>
    <t>pracovní stůl</t>
  </si>
  <si>
    <t>Pilka na kov</t>
  </si>
  <si>
    <t xml:space="preserve">kovový rám, ergonomické madlo, délka řezného listu 300mm </t>
  </si>
  <si>
    <t xml:space="preserve">pilník 3x </t>
  </si>
  <si>
    <t xml:space="preserve">plochý, půlkulatý a kulatý s držákem </t>
  </si>
  <si>
    <t xml:space="preserve">sekáč </t>
  </si>
  <si>
    <t xml:space="preserve">plochý s ochranou rukojetí </t>
  </si>
  <si>
    <t>metr ocelový svinovací 5m</t>
  </si>
  <si>
    <t>šroubováky</t>
  </si>
  <si>
    <t xml:space="preserve">kleště  </t>
  </si>
  <si>
    <t xml:space="preserve">sada - kleště kombinované, štípací s izolovanou plastovou rukojetí </t>
  </si>
  <si>
    <t xml:space="preserve">Rukavice svářečské </t>
  </si>
  <si>
    <t>Svářečské pracovní rukavice, materiál kozinková kůže, dlouhá manžeta ze štípané hověziny, použití pro svařování s velkou citlivostí v rukou</t>
  </si>
  <si>
    <t xml:space="preserve">zástěra svářečská </t>
  </si>
  <si>
    <t xml:space="preserve">Kožená zástěra pro svářeče s nárameníky, prodloužené dělené provedení, materiál silná hovězí štípaná kůže </t>
  </si>
  <si>
    <t xml:space="preserve">svářecí stůl </t>
  </si>
  <si>
    <t xml:space="preserve">svářečka CO2 </t>
  </si>
  <si>
    <t xml:space="preserve">kukla </t>
  </si>
  <si>
    <t>samostmívací  svářecí</t>
  </si>
  <si>
    <t xml:space="preserve">kompresor </t>
  </si>
  <si>
    <t xml:space="preserve">Elektrický mobilní 2-válcový pístový kompresor, tlaková nádoba 50 l, maximální tlak 8 bar </t>
  </si>
  <si>
    <t xml:space="preserve">pneu nářadí sada </t>
  </si>
  <si>
    <t xml:space="preserve">sada pneumatického nářadí, rázový utahovák, ráčnový utahovák, sekáč, stopková bruska </t>
  </si>
  <si>
    <t xml:space="preserve">stolní bruska </t>
  </si>
  <si>
    <t xml:space="preserve">stojanová vrtačka </t>
  </si>
  <si>
    <t xml:space="preserve">nůžky na plech </t>
  </si>
  <si>
    <t xml:space="preserve">Sada šroubováků 6 ks, - 3-6mm, + PH0-PH2 </t>
  </si>
  <si>
    <t>Technické parametry  Vstupní napětí 50 Hz:  3x400 V , Rozsah svař.proudu:  40 - 190 A , Napětí na prázdno:  19-39 V , Počet reg.stupňů:  10 , Zatěžovatel 25%/*15%:  190 A* , Zatěžovatel 60%:  95 A , Zatěžovatel 100%:  80 A , Síťový proud/příkon 60%:  5,0 A / 3,4 KVA , Standardně osazeno kladkou:  0,6-0,8 , Průměr drátu ocel/nerez:  0,6-0,8/0,8-1 , hliník:  0,8-1,0 , trubička:  0,8-1,0 , Vinutí:  Cu , Jištění:  16 A , Rychlost podávání:  1-25 m/min.</t>
  </si>
  <si>
    <t>dvoukotoučová bruska pro dílnu, stabilní přestavitelná opěrka obrobku, nerozbitný ochranný štítek, průměr kotouče 150-200 mm</t>
  </si>
  <si>
    <t>ocelový metr svinovací 5 m</t>
  </si>
  <si>
    <t>bez čelisti na trubky, čelisti z  oceli kaleny, kovadlina; integrovaná otočná deska s polohovacími šrouby; přesné válcové vedení; vratidlo s bezpečnostními koncovkami. Upevnění k základové desce maticemi; bez speciální povrchové úpravy. Šířka čelistí: 120 - 150 mm</t>
  </si>
  <si>
    <t>Rozměry pracovní ho stolu  šířka od 1200 do 1500, hloubka od 600 do 800, výška od 750 do 850 mm se skříňkou se třemi až čtyřmi zásuvkami, která tvoří pevnou nohu stolu, opatřena centrálním zamykáním cylindrickým nebo visacím zámkem. Dřevěná pacovní deska po obvodu jsou sražené hrany.  Nepřestavitelná noha - standardní verze. Noha je konstruována jako masivní svařenec, je opatřena otvory pro spojení s deskou stolu a výztužnými prvky.</t>
  </si>
  <si>
    <t>univerzální  svařovací stůl , opatřený vysouvacími mantinely a otvory pro svěrky. Sklon stolu lze zajistit v libovolné poloze a upravit jeho výšku. Rozměr pracovní desky: 700 až 800, 500 až 650, Výška stolu  600 až 850 mm.</t>
  </si>
  <si>
    <t xml:space="preserve">pákové na stříhání plechu do tloušťky 6 mm, dosažení až stopadesátinásobného převodu střižné síly pomocí pákového a ozubeného převodu. </t>
  </si>
  <si>
    <t>Napájení   3f-400V , Sklíčidlo   1 - 16 mm, max. vrtaný průměr  do 20 mm
 Kužel vřetene   Morse II, rozsah otáček   150-2150/min
 "T" drážka stolu   16 mm</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</si>
</sst>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 &quot;Kč&quot;"/>
    <numFmt numFmtId="167" formatCode="[$-405]d\.\ mmmm\ yyyy"/>
    <numFmt numFmtId="168" formatCode="#,##0.00\ &quot;Kč&quot;"/>
  </numFmts>
  <fonts count="52">
    <font>
      <sz val="10"/>
      <name val="Arial CE"/>
      <family val="0"/>
    </font>
    <font>
      <sz val="11"/>
      <color indexed="8"/>
      <name val="Calibri"/>
      <family val="2"/>
    </font>
    <font>
      <b/>
      <sz val="14"/>
      <name val="Arial"/>
      <family val="2"/>
    </font>
    <font>
      <sz val="10"/>
      <name val="Arial"/>
      <family val="2"/>
    </font>
    <font>
      <b/>
      <sz val="10"/>
      <name val="Arial"/>
      <family val="2"/>
    </font>
    <font>
      <sz val="9"/>
      <name val="Arial"/>
      <family val="2"/>
    </font>
    <font>
      <b/>
      <sz val="9"/>
      <name val="Arial"/>
      <family val="2"/>
    </font>
    <font>
      <b/>
      <sz val="10"/>
      <name val="Arial CE"/>
      <family val="2"/>
    </font>
    <font>
      <sz val="9"/>
      <name val="Arial CE"/>
      <family val="2"/>
    </font>
    <font>
      <b/>
      <u val="single"/>
      <sz val="12"/>
      <name val="Arial"/>
      <family val="2"/>
    </font>
    <font>
      <u val="single"/>
      <sz val="10"/>
      <name val="Arial"/>
      <family val="2"/>
    </font>
    <font>
      <sz val="10"/>
      <color indexed="9"/>
      <name val="Arial CE"/>
      <family val="2"/>
    </font>
    <font>
      <b/>
      <i/>
      <sz val="10"/>
      <name val="Arial"/>
      <family val="2"/>
    </font>
    <font>
      <i/>
      <sz val="8"/>
      <name val="Arial CE"/>
      <family val="2"/>
    </font>
    <font>
      <i/>
      <sz val="9"/>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color indexed="63"/>
      </right>
      <top style="double"/>
      <bottom>
        <color indexed="63"/>
      </bottom>
    </border>
    <border>
      <left>
        <color indexed="63"/>
      </left>
      <right style="double"/>
      <top style="double"/>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medium"/>
      <right>
        <color indexed="63"/>
      </right>
      <top style="medium"/>
      <bottom>
        <color indexed="63"/>
      </bottom>
    </border>
    <border>
      <left style="thin"/>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35" fillId="20" borderId="0" applyNumberFormat="0" applyBorder="0" applyAlignment="0" applyProtection="0"/>
    <xf numFmtId="0" fontId="36" fillId="21" borderId="2" applyNumberFormat="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0" fontId="32" fillId="23" borderId="6" applyNumberFormat="0" applyFont="0" applyAlignment="0" applyProtection="0"/>
    <xf numFmtId="9" fontId="32" fillId="0" borderId="0" applyFont="0" applyFill="0" applyBorder="0" applyAlignment="0" applyProtection="0"/>
    <xf numFmtId="0" fontId="42" fillId="0" borderId="7" applyNumberFormat="0" applyFill="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32">
    <xf numFmtId="0" fontId="0" fillId="0" borderId="0" xfId="0" applyAlignment="1">
      <alignment/>
    </xf>
    <xf numFmtId="0" fontId="0" fillId="0" borderId="0" xfId="0" applyBorder="1" applyAlignment="1">
      <alignment/>
    </xf>
    <xf numFmtId="3" fontId="0" fillId="0" borderId="0" xfId="0" applyNumberFormat="1" applyAlignment="1">
      <alignment/>
    </xf>
    <xf numFmtId="0" fontId="3" fillId="0" borderId="0" xfId="0" applyFont="1" applyBorder="1" applyAlignment="1">
      <alignment/>
    </xf>
    <xf numFmtId="0" fontId="3" fillId="0" borderId="0" xfId="0" applyFont="1" applyAlignment="1">
      <alignment/>
    </xf>
    <xf numFmtId="49" fontId="4" fillId="0" borderId="10" xfId="46" applyNumberFormat="1" applyFont="1" applyBorder="1">
      <alignment/>
      <protection/>
    </xf>
    <xf numFmtId="49" fontId="3" fillId="0" borderId="10" xfId="46" applyNumberFormat="1" applyFont="1" applyBorder="1">
      <alignment/>
      <protection/>
    </xf>
    <xf numFmtId="49" fontId="3" fillId="0" borderId="10" xfId="46" applyNumberFormat="1" applyFont="1" applyBorder="1" applyAlignment="1">
      <alignment horizontal="right"/>
      <protection/>
    </xf>
    <xf numFmtId="49" fontId="4" fillId="0" borderId="11" xfId="46" applyNumberFormat="1" applyFont="1" applyBorder="1">
      <alignment/>
      <protection/>
    </xf>
    <xf numFmtId="49" fontId="3" fillId="0" borderId="11" xfId="46" applyNumberFormat="1" applyFont="1" applyBorder="1">
      <alignment/>
      <protection/>
    </xf>
    <xf numFmtId="49" fontId="3" fillId="0" borderId="11" xfId="46" applyNumberFormat="1" applyFont="1" applyBorder="1" applyAlignment="1">
      <alignment horizontal="right"/>
      <protection/>
    </xf>
    <xf numFmtId="0" fontId="2" fillId="0" borderId="0" xfId="0" applyFont="1" applyAlignment="1">
      <alignment horizontal="centerContinuous"/>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2" xfId="0" applyFont="1" applyFill="1" applyBorder="1" applyAlignment="1">
      <alignment/>
    </xf>
    <xf numFmtId="3" fontId="4" fillId="33" borderId="13" xfId="0" applyNumberFormat="1" applyFont="1" applyFill="1" applyBorder="1" applyAlignment="1">
      <alignment/>
    </xf>
    <xf numFmtId="0" fontId="7" fillId="0" borderId="0" xfId="0" applyFont="1" applyAlignment="1">
      <alignment/>
    </xf>
    <xf numFmtId="3" fontId="2" fillId="0" borderId="0" xfId="0" applyNumberFormat="1" applyFont="1" applyAlignment="1">
      <alignment horizontal="centerContinuous"/>
    </xf>
    <xf numFmtId="3" fontId="8" fillId="0" borderId="0" xfId="0" applyNumberFormat="1" applyFont="1" applyAlignment="1">
      <alignment/>
    </xf>
    <xf numFmtId="4" fontId="8" fillId="0" borderId="0" xfId="0" applyNumberFormat="1" applyFont="1" applyAlignment="1">
      <alignment/>
    </xf>
    <xf numFmtId="4" fontId="0" fillId="0" borderId="0" xfId="0" applyNumberFormat="1" applyAlignment="1">
      <alignment/>
    </xf>
    <xf numFmtId="0" fontId="0" fillId="0" borderId="0" xfId="46">
      <alignment/>
      <protection/>
    </xf>
    <xf numFmtId="0" fontId="3" fillId="0" borderId="0" xfId="46" applyFont="1">
      <alignment/>
      <protection/>
    </xf>
    <xf numFmtId="0" fontId="10" fillId="0" borderId="0" xfId="46" applyFont="1" applyAlignment="1">
      <alignment horizontal="centerContinuous"/>
      <protection/>
    </xf>
    <xf numFmtId="0" fontId="10" fillId="0" borderId="0" xfId="46" applyFont="1" applyAlignment="1">
      <alignment horizontal="right"/>
      <protection/>
    </xf>
    <xf numFmtId="0" fontId="3" fillId="0" borderId="10" xfId="46" applyFont="1" applyBorder="1">
      <alignment/>
      <protection/>
    </xf>
    <xf numFmtId="0" fontId="5" fillId="0" borderId="16" xfId="46" applyFont="1" applyBorder="1" applyAlignment="1">
      <alignment horizontal="right"/>
      <protection/>
    </xf>
    <xf numFmtId="49" fontId="3" fillId="0" borderId="10" xfId="46" applyNumberFormat="1" applyFont="1" applyBorder="1" applyAlignment="1">
      <alignment horizontal="left"/>
      <protection/>
    </xf>
    <xf numFmtId="0" fontId="3" fillId="0" borderId="17" xfId="46" applyFont="1" applyBorder="1">
      <alignment/>
      <protection/>
    </xf>
    <xf numFmtId="0" fontId="3" fillId="0" borderId="11" xfId="46" applyFont="1" applyBorder="1">
      <alignment/>
      <protection/>
    </xf>
    <xf numFmtId="49" fontId="5" fillId="33" borderId="18" xfId="46" applyNumberFormat="1" applyFont="1" applyFill="1" applyBorder="1">
      <alignment/>
      <protection/>
    </xf>
    <xf numFmtId="0" fontId="5" fillId="33" borderId="19" xfId="46" applyFont="1" applyFill="1" applyBorder="1" applyAlignment="1">
      <alignment horizontal="center"/>
      <protection/>
    </xf>
    <xf numFmtId="0" fontId="5" fillId="33" borderId="19" xfId="46" applyNumberFormat="1" applyFont="1" applyFill="1" applyBorder="1" applyAlignment="1">
      <alignment horizontal="center"/>
      <protection/>
    </xf>
    <xf numFmtId="0" fontId="5" fillId="33" borderId="18" xfId="46" applyFont="1" applyFill="1" applyBorder="1" applyAlignment="1">
      <alignment horizontal="center"/>
      <protection/>
    </xf>
    <xf numFmtId="0" fontId="11" fillId="0" borderId="0" xfId="46" applyFont="1">
      <alignment/>
      <protection/>
    </xf>
    <xf numFmtId="0" fontId="3" fillId="33" borderId="18" xfId="46" applyFont="1" applyFill="1" applyBorder="1" applyAlignment="1">
      <alignment horizontal="center"/>
      <protection/>
    </xf>
    <xf numFmtId="0" fontId="3" fillId="33" borderId="20" xfId="46" applyFont="1" applyFill="1" applyBorder="1" applyAlignment="1">
      <alignment horizontal="center"/>
      <protection/>
    </xf>
    <xf numFmtId="4" fontId="3" fillId="33" borderId="19" xfId="46" applyNumberFormat="1" applyFont="1" applyFill="1" applyBorder="1" applyAlignment="1">
      <alignment horizontal="right"/>
      <protection/>
    </xf>
    <xf numFmtId="3" fontId="0" fillId="0" borderId="0" xfId="46" applyNumberFormat="1">
      <alignment/>
      <protection/>
    </xf>
    <xf numFmtId="0" fontId="0" fillId="0" borderId="0" xfId="46" applyBorder="1">
      <alignment/>
      <protection/>
    </xf>
    <xf numFmtId="0" fontId="13" fillId="0" borderId="0" xfId="46" applyFont="1" applyAlignment="1">
      <alignment/>
      <protection/>
    </xf>
    <xf numFmtId="0" fontId="0" fillId="0" borderId="0" xfId="46" applyAlignment="1">
      <alignment horizontal="right"/>
      <protection/>
    </xf>
    <xf numFmtId="0" fontId="14" fillId="0" borderId="0" xfId="46" applyFont="1" applyBorder="1">
      <alignment/>
      <protection/>
    </xf>
    <xf numFmtId="3" fontId="14" fillId="0" borderId="0" xfId="46" applyNumberFormat="1" applyFont="1" applyBorder="1" applyAlignment="1">
      <alignment horizontal="right"/>
      <protection/>
    </xf>
    <xf numFmtId="4" fontId="14" fillId="0" borderId="0" xfId="46" applyNumberFormat="1" applyFont="1" applyBorder="1">
      <alignment/>
      <protection/>
    </xf>
    <xf numFmtId="0" fontId="13" fillId="0" borderId="0" xfId="46" applyFont="1" applyBorder="1" applyAlignment="1">
      <alignment/>
      <protection/>
    </xf>
    <xf numFmtId="0" fontId="0" fillId="0" borderId="0" xfId="46" applyBorder="1" applyAlignment="1">
      <alignment horizontal="right"/>
      <protection/>
    </xf>
    <xf numFmtId="3" fontId="3" fillId="0" borderId="21" xfId="0" applyNumberFormat="1" applyFont="1" applyBorder="1" applyAlignment="1">
      <alignment/>
    </xf>
    <xf numFmtId="0" fontId="3" fillId="0" borderId="22" xfId="46" applyFont="1" applyBorder="1" applyAlignment="1">
      <alignment horizontal="center"/>
      <protection/>
    </xf>
    <xf numFmtId="49" fontId="3" fillId="0" borderId="23" xfId="46" applyNumberFormat="1" applyFont="1" applyBorder="1" applyAlignment="1">
      <alignment horizontal="center"/>
      <protection/>
    </xf>
    <xf numFmtId="0" fontId="3" fillId="0" borderId="24" xfId="46" applyFont="1" applyBorder="1" applyAlignment="1">
      <alignment horizontal="center"/>
      <protection/>
    </xf>
    <xf numFmtId="8" fontId="5" fillId="33" borderId="19" xfId="46" applyNumberFormat="1" applyFont="1" applyFill="1" applyBorder="1" applyAlignment="1">
      <alignment horizontal="center"/>
      <protection/>
    </xf>
    <xf numFmtId="49" fontId="4" fillId="0" borderId="10" xfId="46" applyNumberFormat="1" applyFont="1" applyBorder="1" applyAlignment="1">
      <alignment wrapText="1"/>
      <protection/>
    </xf>
    <xf numFmtId="49" fontId="4" fillId="0" borderId="0" xfId="46" applyNumberFormat="1" applyFont="1" applyBorder="1" applyAlignment="1">
      <alignment horizontal="center"/>
      <protection/>
    </xf>
    <xf numFmtId="0" fontId="3" fillId="0" borderId="0" xfId="46" applyFont="1" applyBorder="1" applyAlignment="1">
      <alignment horizontal="right"/>
      <protection/>
    </xf>
    <xf numFmtId="49" fontId="5" fillId="0" borderId="25" xfId="46" applyNumberFormat="1" applyFont="1" applyFill="1" applyBorder="1">
      <alignment/>
      <protection/>
    </xf>
    <xf numFmtId="0" fontId="5" fillId="0" borderId="26" xfId="46" applyFont="1" applyFill="1" applyBorder="1" applyAlignment="1">
      <alignment horizontal="center"/>
      <protection/>
    </xf>
    <xf numFmtId="0" fontId="5" fillId="0" borderId="26" xfId="46" applyNumberFormat="1" applyFont="1" applyFill="1" applyBorder="1" applyAlignment="1">
      <alignment horizontal="center"/>
      <protection/>
    </xf>
    <xf numFmtId="8" fontId="5" fillId="0" borderId="26" xfId="46" applyNumberFormat="1" applyFont="1" applyFill="1" applyBorder="1" applyAlignment="1">
      <alignment/>
      <protection/>
    </xf>
    <xf numFmtId="0" fontId="12" fillId="33" borderId="27" xfId="46" applyFont="1" applyFill="1" applyBorder="1" applyAlignment="1">
      <alignment/>
      <protection/>
    </xf>
    <xf numFmtId="4" fontId="3" fillId="33" borderId="18" xfId="46" applyNumberFormat="1" applyFont="1" applyFill="1" applyBorder="1">
      <alignment/>
      <protection/>
    </xf>
    <xf numFmtId="0" fontId="0" fillId="0" borderId="0" xfId="46" applyFill="1" applyBorder="1">
      <alignment/>
      <protection/>
    </xf>
    <xf numFmtId="4" fontId="3" fillId="0" borderId="0" xfId="46" applyNumberFormat="1" applyFont="1" applyFill="1" applyBorder="1" applyAlignment="1">
      <alignment horizontal="right"/>
      <protection/>
    </xf>
    <xf numFmtId="4" fontId="3" fillId="0" borderId="0" xfId="46" applyNumberFormat="1" applyFont="1" applyFill="1" applyBorder="1">
      <alignment/>
      <protection/>
    </xf>
    <xf numFmtId="0" fontId="3" fillId="0" borderId="0" xfId="46" applyFont="1" applyBorder="1" applyAlignment="1">
      <alignment horizontal="center"/>
      <protection/>
    </xf>
    <xf numFmtId="0" fontId="0" fillId="0" borderId="11" xfId="0" applyBorder="1" applyAlignment="1">
      <alignment/>
    </xf>
    <xf numFmtId="49" fontId="4" fillId="0" borderId="0" xfId="46" applyNumberFormat="1" applyFont="1" applyBorder="1">
      <alignment/>
      <protection/>
    </xf>
    <xf numFmtId="49" fontId="3" fillId="0" borderId="0" xfId="46" applyNumberFormat="1" applyFont="1" applyBorder="1">
      <alignment/>
      <protection/>
    </xf>
    <xf numFmtId="49" fontId="3" fillId="0" borderId="0" xfId="46" applyNumberFormat="1" applyFont="1" applyBorder="1" applyAlignment="1">
      <alignment horizontal="right"/>
      <protection/>
    </xf>
    <xf numFmtId="0" fontId="3" fillId="0" borderId="28" xfId="46" applyFont="1" applyBorder="1">
      <alignment/>
      <protection/>
    </xf>
    <xf numFmtId="49" fontId="3" fillId="0" borderId="0" xfId="0" applyNumberFormat="1" applyFont="1" applyBorder="1" applyAlignment="1">
      <alignment horizontal="left"/>
    </xf>
    <xf numFmtId="0" fontId="3" fillId="0" borderId="0" xfId="0" applyNumberFormat="1" applyFont="1" applyBorder="1" applyAlignment="1">
      <alignment/>
    </xf>
    <xf numFmtId="0" fontId="3" fillId="0" borderId="29" xfId="46" applyFont="1" applyBorder="1" applyAlignment="1">
      <alignment horizontal="center"/>
      <protection/>
    </xf>
    <xf numFmtId="0" fontId="0" fillId="0" borderId="30" xfId="0" applyBorder="1" applyAlignment="1">
      <alignment/>
    </xf>
    <xf numFmtId="4" fontId="6" fillId="0" borderId="0" xfId="0" applyNumberFormat="1" applyFont="1" applyFill="1" applyBorder="1" applyAlignment="1">
      <alignment horizontal="right"/>
    </xf>
    <xf numFmtId="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8" xfId="0" applyNumberFormat="1" applyFont="1" applyBorder="1" applyAlignment="1">
      <alignment/>
    </xf>
    <xf numFmtId="49" fontId="4" fillId="33" borderId="31" xfId="0" applyNumberFormat="1" applyFont="1" applyFill="1" applyBorder="1" applyAlignment="1">
      <alignment horizontal="center"/>
    </xf>
    <xf numFmtId="49" fontId="6" fillId="0" borderId="18" xfId="0" applyNumberFormat="1" applyFont="1" applyBorder="1" applyAlignment="1">
      <alignment horizontal="center"/>
    </xf>
    <xf numFmtId="0" fontId="5" fillId="0" borderId="26" xfId="46" applyFont="1" applyFill="1" applyBorder="1" applyAlignment="1" applyProtection="1">
      <alignment horizontal="center"/>
      <protection locked="0"/>
    </xf>
    <xf numFmtId="2" fontId="5" fillId="0" borderId="25" xfId="46" applyNumberFormat="1" applyFont="1" applyFill="1" applyBorder="1" applyAlignment="1">
      <alignment horizontal="center"/>
      <protection/>
    </xf>
    <xf numFmtId="3" fontId="3" fillId="0" borderId="21" xfId="0" applyNumberFormat="1" applyFont="1" applyBorder="1" applyAlignment="1" applyProtection="1">
      <alignment/>
      <protection locked="0"/>
    </xf>
    <xf numFmtId="3" fontId="3" fillId="0" borderId="18" xfId="0" applyNumberFormat="1" applyFont="1" applyBorder="1" applyAlignment="1" applyProtection="1">
      <alignment/>
      <protection locked="0"/>
    </xf>
    <xf numFmtId="4" fontId="3" fillId="0" borderId="32" xfId="0" applyNumberFormat="1" applyFont="1" applyBorder="1" applyAlignment="1">
      <alignment/>
    </xf>
    <xf numFmtId="4" fontId="3" fillId="0" borderId="18" xfId="0" applyNumberFormat="1" applyFont="1" applyBorder="1" applyAlignment="1">
      <alignment/>
    </xf>
    <xf numFmtId="3" fontId="3" fillId="0" borderId="0" xfId="0" applyNumberFormat="1" applyFont="1" applyBorder="1" applyAlignment="1">
      <alignment horizontal="right"/>
    </xf>
    <xf numFmtId="0" fontId="3" fillId="0" borderId="33" xfId="0" applyFont="1" applyBorder="1" applyAlignment="1">
      <alignment/>
    </xf>
    <xf numFmtId="0" fontId="3" fillId="0" borderId="12" xfId="0" applyFont="1" applyBorder="1" applyAlignment="1">
      <alignment/>
    </xf>
    <xf numFmtId="3" fontId="3" fillId="0" borderId="13" xfId="0" applyNumberFormat="1" applyFont="1" applyBorder="1" applyAlignment="1">
      <alignment horizontal="right"/>
    </xf>
    <xf numFmtId="0" fontId="4" fillId="33" borderId="33" xfId="0" applyFont="1" applyFill="1" applyBorder="1" applyAlignment="1">
      <alignment/>
    </xf>
    <xf numFmtId="0" fontId="3" fillId="33" borderId="12" xfId="0" applyFont="1" applyFill="1" applyBorder="1" applyAlignment="1">
      <alignment/>
    </xf>
    <xf numFmtId="0" fontId="3" fillId="33" borderId="33" xfId="0" applyFont="1" applyFill="1" applyBorder="1" applyAlignment="1">
      <alignment/>
    </xf>
    <xf numFmtId="4" fontId="3" fillId="33" borderId="12" xfId="0" applyNumberFormat="1" applyFont="1" applyFill="1" applyBorder="1" applyAlignment="1">
      <alignment/>
    </xf>
    <xf numFmtId="49" fontId="6" fillId="0" borderId="25" xfId="0" applyNumberFormat="1" applyFont="1" applyBorder="1" applyAlignment="1">
      <alignment horizontal="center"/>
    </xf>
    <xf numFmtId="3" fontId="4" fillId="33" borderId="14" xfId="0" applyNumberFormat="1" applyFont="1" applyFill="1" applyBorder="1" applyAlignment="1">
      <alignment/>
    </xf>
    <xf numFmtId="3" fontId="4" fillId="33" borderId="15" xfId="0" applyNumberFormat="1" applyFont="1" applyFill="1" applyBorder="1" applyAlignment="1">
      <alignment/>
    </xf>
    <xf numFmtId="168" fontId="3" fillId="33" borderId="34" xfId="0"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49" fontId="2" fillId="0" borderId="0" xfId="0" applyNumberFormat="1" applyFont="1" applyAlignment="1">
      <alignment horizontal="left"/>
    </xf>
    <xf numFmtId="4" fontId="3" fillId="0" borderId="34" xfId="0" applyNumberFormat="1" applyFont="1" applyBorder="1" applyAlignment="1" applyProtection="1">
      <alignment/>
      <protection locked="0"/>
    </xf>
    <xf numFmtId="0" fontId="34" fillId="0" borderId="0" xfId="0" applyFont="1" applyAlignment="1">
      <alignment/>
    </xf>
    <xf numFmtId="0" fontId="49" fillId="0" borderId="18" xfId="0" applyFont="1" applyBorder="1" applyAlignment="1">
      <alignment horizontal="center" vertical="center"/>
    </xf>
    <xf numFmtId="0" fontId="50" fillId="0" borderId="18" xfId="0" applyFont="1" applyBorder="1" applyAlignment="1">
      <alignment vertical="top" wrapText="1"/>
    </xf>
    <xf numFmtId="0" fontId="51" fillId="0" borderId="18" xfId="0" applyFont="1" applyBorder="1" applyAlignment="1">
      <alignment vertical="top" wrapText="1"/>
    </xf>
    <xf numFmtId="0" fontId="0" fillId="0" borderId="0" xfId="0" applyAlignment="1">
      <alignment horizontal="left"/>
    </xf>
    <xf numFmtId="0" fontId="5" fillId="0" borderId="0" xfId="0" applyFont="1" applyBorder="1" applyAlignment="1">
      <alignment/>
    </xf>
    <xf numFmtId="0" fontId="0" fillId="0" borderId="0" xfId="0" applyBorder="1" applyAlignment="1">
      <alignment/>
    </xf>
    <xf numFmtId="3" fontId="4" fillId="0" borderId="0" xfId="0" applyNumberFormat="1" applyFont="1" applyFill="1" applyBorder="1" applyAlignment="1">
      <alignment horizontal="right"/>
    </xf>
    <xf numFmtId="0" fontId="3" fillId="0" borderId="0" xfId="46" applyFont="1" applyBorder="1" applyAlignment="1">
      <alignment horizontal="center"/>
      <protection/>
    </xf>
    <xf numFmtId="0" fontId="3" fillId="0" borderId="29" xfId="46" applyFont="1" applyBorder="1" applyAlignment="1">
      <alignment horizontal="center"/>
      <protection/>
    </xf>
    <xf numFmtId="0" fontId="3" fillId="0" borderId="28" xfId="46" applyFont="1" applyBorder="1" applyAlignment="1">
      <alignment horizontal="left"/>
      <protection/>
    </xf>
    <xf numFmtId="0" fontId="3" fillId="0" borderId="0" xfId="46" applyFont="1" applyBorder="1" applyAlignment="1">
      <alignment horizontal="left"/>
      <protection/>
    </xf>
    <xf numFmtId="0" fontId="5" fillId="0" borderId="35" xfId="0" applyFont="1" applyBorder="1" applyAlignment="1">
      <alignment/>
    </xf>
    <xf numFmtId="0" fontId="0" fillId="0" borderId="35" xfId="0" applyBorder="1" applyAlignment="1">
      <alignment/>
    </xf>
    <xf numFmtId="0" fontId="0" fillId="0" borderId="36" xfId="0" applyBorder="1" applyAlignment="1">
      <alignment/>
    </xf>
    <xf numFmtId="0" fontId="5" fillId="0" borderId="18" xfId="0" applyFont="1" applyBorder="1" applyAlignment="1">
      <alignment/>
    </xf>
    <xf numFmtId="0" fontId="0" fillId="0" borderId="18" xfId="0" applyBorder="1" applyAlignment="1">
      <alignment/>
    </xf>
    <xf numFmtId="0" fontId="9" fillId="0" borderId="0" xfId="46" applyFont="1" applyAlignment="1">
      <alignment horizontal="center"/>
      <protection/>
    </xf>
    <xf numFmtId="0" fontId="6" fillId="0" borderId="28" xfId="46" applyFont="1" applyBorder="1" applyAlignment="1">
      <alignment horizontal="center"/>
      <protection/>
    </xf>
    <xf numFmtId="0" fontId="7" fillId="0" borderId="0" xfId="0" applyFont="1" applyAlignment="1">
      <alignment horizontal="center"/>
    </xf>
    <xf numFmtId="0" fontId="7" fillId="0" borderId="37" xfId="0" applyFont="1" applyBorder="1" applyAlignment="1">
      <alignment horizontal="center"/>
    </xf>
    <xf numFmtId="0" fontId="3" fillId="0" borderId="38" xfId="46" applyFont="1" applyBorder="1" applyAlignment="1">
      <alignment horizontal="center" shrinkToFit="1"/>
      <protection/>
    </xf>
    <xf numFmtId="0" fontId="3" fillId="0" borderId="11" xfId="46" applyFont="1" applyBorder="1" applyAlignment="1">
      <alignment horizontal="center" shrinkToFit="1"/>
      <protection/>
    </xf>
    <xf numFmtId="0" fontId="3" fillId="0" borderId="39" xfId="46" applyFont="1" applyBorder="1" applyAlignment="1">
      <alignment horizontal="center" shrinkToFit="1"/>
      <protection/>
    </xf>
    <xf numFmtId="0" fontId="50" fillId="0" borderId="18" xfId="0" applyFont="1" applyBorder="1" applyAlignment="1">
      <alignmen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POL.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67"/>
  <sheetViews>
    <sheetView zoomScalePageLayoutView="0" workbookViewId="0" topLeftCell="A1">
      <selection activeCell="B12" sqref="B12:D12"/>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3.375" style="0" customWidth="1"/>
    <col min="7" max="7" width="19.125" style="0" customWidth="1"/>
    <col min="8" max="8" width="11.125" style="0" customWidth="1"/>
    <col min="9" max="9" width="10.75390625" style="0" customWidth="1"/>
  </cols>
  <sheetData>
    <row r="1" spans="1:9" ht="13.5" thickTop="1">
      <c r="A1" s="115" t="s">
        <v>0</v>
      </c>
      <c r="B1" s="116"/>
      <c r="C1" s="5" t="s">
        <v>59</v>
      </c>
      <c r="D1" s="6"/>
      <c r="E1" s="7"/>
      <c r="F1" s="6"/>
      <c r="G1" s="71"/>
      <c r="H1" s="72"/>
      <c r="I1" s="73"/>
    </row>
    <row r="2" spans="1:9" ht="12.75">
      <c r="A2" s="66"/>
      <c r="B2" s="74"/>
      <c r="C2" s="68" t="s">
        <v>60</v>
      </c>
      <c r="D2" s="69"/>
      <c r="E2" s="70"/>
      <c r="F2" s="69"/>
      <c r="G2" s="71"/>
      <c r="H2" s="72"/>
      <c r="I2" s="73"/>
    </row>
    <row r="3" spans="1:9" ht="13.5" thickBot="1">
      <c r="A3" s="67"/>
      <c r="B3" s="75"/>
      <c r="C3" s="8" t="s">
        <v>10</v>
      </c>
      <c r="D3" s="9"/>
      <c r="E3" s="10"/>
      <c r="F3" s="9"/>
      <c r="G3" s="117"/>
      <c r="H3" s="118"/>
      <c r="I3" s="118"/>
    </row>
    <row r="4" spans="1:9" ht="13.5" thickTop="1">
      <c r="A4" s="4"/>
      <c r="B4" s="4"/>
      <c r="C4" s="4"/>
      <c r="D4" s="4"/>
      <c r="E4" s="4"/>
      <c r="F4" s="3"/>
      <c r="G4" s="4"/>
      <c r="H4" s="4"/>
      <c r="I4" s="4"/>
    </row>
    <row r="5" spans="1:10" ht="19.5" customHeight="1">
      <c r="A5" s="105" t="s">
        <v>54</v>
      </c>
      <c r="B5" s="104"/>
      <c r="C5" s="100"/>
      <c r="D5" s="100"/>
      <c r="E5" s="101"/>
      <c r="F5" s="103" t="s">
        <v>66</v>
      </c>
      <c r="G5" s="100"/>
      <c r="H5" s="100"/>
      <c r="I5" s="100"/>
      <c r="J5" s="102"/>
    </row>
    <row r="6" spans="1:9" ht="13.5" thickBot="1">
      <c r="A6" s="4"/>
      <c r="B6" s="4"/>
      <c r="C6" s="4"/>
      <c r="D6" s="4"/>
      <c r="E6" s="4"/>
      <c r="F6" s="4"/>
      <c r="G6" s="4"/>
      <c r="H6" s="4"/>
      <c r="I6" s="4"/>
    </row>
    <row r="7" spans="1:7" s="1" customFormat="1" ht="13.5" thickBot="1">
      <c r="A7" s="80"/>
      <c r="B7" s="12" t="s">
        <v>55</v>
      </c>
      <c r="C7" s="12"/>
      <c r="D7" s="13"/>
      <c r="E7" s="14" t="s">
        <v>1</v>
      </c>
      <c r="F7" s="14" t="s">
        <v>2</v>
      </c>
      <c r="G7" s="15" t="s">
        <v>63</v>
      </c>
    </row>
    <row r="8" spans="1:7" s="1" customFormat="1" ht="12.75">
      <c r="A8" s="81" t="s">
        <v>65</v>
      </c>
      <c r="B8" s="119" t="s">
        <v>56</v>
      </c>
      <c r="C8" s="120"/>
      <c r="D8" s="121"/>
      <c r="E8" s="49">
        <f>'Rozpočet b) Kovo obor'!F33</f>
        <v>0</v>
      </c>
      <c r="F8" s="84"/>
      <c r="G8" s="86">
        <f>E8+F8</f>
        <v>0</v>
      </c>
    </row>
    <row r="9" spans="1:15" s="1" customFormat="1" ht="12.75">
      <c r="A9" s="81"/>
      <c r="B9" s="122"/>
      <c r="C9" s="123"/>
      <c r="D9" s="123"/>
      <c r="E9" s="79">
        <v>0</v>
      </c>
      <c r="F9" s="85"/>
      <c r="G9" s="87">
        <f>E9+F9</f>
        <v>0</v>
      </c>
      <c r="L9" s="68"/>
      <c r="M9" s="69"/>
      <c r="N9" s="70"/>
      <c r="O9" s="69"/>
    </row>
    <row r="10" spans="1:7" s="1" customFormat="1" ht="12.75">
      <c r="A10" s="81"/>
      <c r="B10" s="122"/>
      <c r="C10" s="123"/>
      <c r="D10" s="123"/>
      <c r="E10" s="79" t="e">
        <f>#REF!</f>
        <v>#REF!</v>
      </c>
      <c r="F10" s="85"/>
      <c r="G10" s="87" t="e">
        <f>E10+F10</f>
        <v>#REF!</v>
      </c>
    </row>
    <row r="11" spans="1:7" s="1" customFormat="1" ht="12.75">
      <c r="A11" s="81"/>
      <c r="B11" s="122"/>
      <c r="C11" s="123"/>
      <c r="D11" s="123"/>
      <c r="E11" s="79" t="e">
        <f>#REF!</f>
        <v>#REF!</v>
      </c>
      <c r="F11" s="85"/>
      <c r="G11" s="87" t="e">
        <f>E11+F11</f>
        <v>#REF!</v>
      </c>
    </row>
    <row r="12" spans="1:7" s="1" customFormat="1" ht="13.5" thickBot="1">
      <c r="A12" s="96"/>
      <c r="B12" s="112"/>
      <c r="C12" s="113"/>
      <c r="D12" s="113"/>
      <c r="E12" s="49" t="e">
        <f>#REF!</f>
        <v>#REF!</v>
      </c>
      <c r="F12" s="84"/>
      <c r="G12" s="86" t="e">
        <f>E12+F12</f>
        <v>#REF!</v>
      </c>
    </row>
    <row r="13" spans="1:7" s="18" customFormat="1" ht="13.5" thickBot="1">
      <c r="A13" s="92"/>
      <c r="B13" s="16" t="s">
        <v>3</v>
      </c>
      <c r="C13" s="16"/>
      <c r="D13" s="17"/>
      <c r="E13" s="97" t="e">
        <f>SUM(E8:E12)</f>
        <v>#REF!</v>
      </c>
      <c r="F13" s="97">
        <f>SUM(F8:F12)</f>
        <v>0</v>
      </c>
      <c r="G13" s="98" t="e">
        <f>SUM(G8:G12)</f>
        <v>#REF!</v>
      </c>
    </row>
    <row r="14" spans="1:9" ht="12.75">
      <c r="A14" s="3"/>
      <c r="B14" s="3"/>
      <c r="C14" s="3"/>
      <c r="D14" s="3"/>
      <c r="E14" s="3"/>
      <c r="F14" s="3"/>
      <c r="G14" s="3"/>
      <c r="H14" s="3"/>
      <c r="I14" s="3"/>
    </row>
    <row r="15" spans="1:57" ht="19.5" customHeight="1" thickBot="1">
      <c r="A15" s="11" t="s">
        <v>61</v>
      </c>
      <c r="B15" s="11"/>
      <c r="C15" s="11"/>
      <c r="D15" s="11"/>
      <c r="E15" s="11"/>
      <c r="F15" s="11"/>
      <c r="G15" s="19"/>
      <c r="H15" s="11"/>
      <c r="I15" s="11"/>
      <c r="BA15" s="2"/>
      <c r="BB15" s="2"/>
      <c r="BC15" s="2"/>
      <c r="BD15" s="2"/>
      <c r="BE15" s="2"/>
    </row>
    <row r="16" spans="1:9" ht="13.5" thickBot="1">
      <c r="A16" s="4"/>
      <c r="B16" s="89" t="s">
        <v>12</v>
      </c>
      <c r="C16" s="90"/>
      <c r="D16" s="90"/>
      <c r="E16" s="90"/>
      <c r="F16" s="91"/>
      <c r="G16" s="106">
        <v>0</v>
      </c>
      <c r="H16" s="4"/>
      <c r="I16" s="4"/>
    </row>
    <row r="17" spans="8:9" ht="13.5" thickBot="1">
      <c r="H17" s="76"/>
      <c r="I17" s="76"/>
    </row>
    <row r="18" spans="2:53" ht="13.5" thickBot="1">
      <c r="B18" s="94"/>
      <c r="C18" s="16" t="s">
        <v>64</v>
      </c>
      <c r="D18" s="93"/>
      <c r="E18" s="95"/>
      <c r="F18" s="95"/>
      <c r="G18" s="99" t="e">
        <f>SUM(G13:G16)</f>
        <v>#REF!</v>
      </c>
      <c r="H18" s="77"/>
      <c r="I18" s="78"/>
      <c r="BA18">
        <v>2</v>
      </c>
    </row>
    <row r="19" spans="2:9" ht="12.75">
      <c r="B19" s="3"/>
      <c r="C19" s="3"/>
      <c r="D19" s="3"/>
      <c r="E19" s="3"/>
      <c r="F19" s="88"/>
      <c r="G19" s="88"/>
      <c r="H19" s="77"/>
      <c r="I19" s="78"/>
    </row>
    <row r="20" spans="2:9" ht="12.75">
      <c r="B20" s="3"/>
      <c r="C20" s="3"/>
      <c r="D20" t="s">
        <v>62</v>
      </c>
      <c r="E20" s="3"/>
      <c r="F20" s="88"/>
      <c r="G20" s="88"/>
      <c r="H20" s="77"/>
      <c r="I20" s="78"/>
    </row>
    <row r="21" spans="8:9" ht="12.75">
      <c r="H21" s="114"/>
      <c r="I21" s="114"/>
    </row>
    <row r="23" spans="2:9" ht="12.75">
      <c r="B23" s="18"/>
      <c r="F23" s="20"/>
      <c r="G23" s="21"/>
      <c r="H23" s="21"/>
      <c r="I23" s="22"/>
    </row>
    <row r="24" spans="6:9" ht="12.75">
      <c r="F24" s="20"/>
      <c r="G24" s="21"/>
      <c r="H24" s="21"/>
      <c r="I24" s="22"/>
    </row>
    <row r="25" spans="6:9" ht="12.75">
      <c r="F25" s="20"/>
      <c r="G25" s="21"/>
      <c r="H25" s="21"/>
      <c r="I25" s="22"/>
    </row>
    <row r="26" spans="6:9" ht="12.75">
      <c r="F26" s="20"/>
      <c r="G26" s="21"/>
      <c r="H26" s="21"/>
      <c r="I26" s="22"/>
    </row>
    <row r="27" spans="6:9" ht="12.75">
      <c r="F27" s="20"/>
      <c r="G27" s="21"/>
      <c r="H27" s="21"/>
      <c r="I27" s="22"/>
    </row>
    <row r="28" spans="6:9" ht="12.75">
      <c r="F28" s="20"/>
      <c r="G28" s="21"/>
      <c r="H28" s="21"/>
      <c r="I28" s="22"/>
    </row>
    <row r="29" spans="6:9" ht="12.75">
      <c r="F29" s="20"/>
      <c r="G29" s="21"/>
      <c r="H29" s="21"/>
      <c r="I29" s="22"/>
    </row>
    <row r="30" spans="6:9" ht="12.75">
      <c r="F30" s="20"/>
      <c r="G30" s="21"/>
      <c r="H30" s="21"/>
      <c r="I30" s="22"/>
    </row>
    <row r="31" spans="6:9" ht="12.75">
      <c r="F31" s="20"/>
      <c r="G31" s="21"/>
      <c r="H31" s="21"/>
      <c r="I31" s="22"/>
    </row>
    <row r="32" spans="6:9" ht="12.75">
      <c r="F32" s="20"/>
      <c r="G32" s="21"/>
      <c r="H32" s="21"/>
      <c r="I32" s="22"/>
    </row>
    <row r="33" spans="6:9" ht="12.75">
      <c r="F33" s="20"/>
      <c r="G33" s="21"/>
      <c r="H33" s="21"/>
      <c r="I33" s="22"/>
    </row>
    <row r="34" spans="6:9" ht="12.75">
      <c r="F34" s="20"/>
      <c r="G34" s="21"/>
      <c r="H34" s="21"/>
      <c r="I34" s="22"/>
    </row>
    <row r="35" spans="6:9" ht="12.75">
      <c r="F35" s="20"/>
      <c r="G35" s="21"/>
      <c r="H35" s="21"/>
      <c r="I35" s="22"/>
    </row>
    <row r="36" spans="6:9" ht="12.75">
      <c r="F36" s="20"/>
      <c r="G36" s="21"/>
      <c r="H36" s="21"/>
      <c r="I36" s="22"/>
    </row>
    <row r="37" spans="6:9" ht="12.75">
      <c r="F37" s="20"/>
      <c r="G37" s="21"/>
      <c r="H37" s="21"/>
      <c r="I37" s="22"/>
    </row>
    <row r="38" spans="6:9" ht="12.75">
      <c r="F38" s="20"/>
      <c r="G38" s="21"/>
      <c r="H38" s="21"/>
      <c r="I38" s="22"/>
    </row>
    <row r="39" spans="6:9" ht="12.75">
      <c r="F39" s="20"/>
      <c r="G39" s="21"/>
      <c r="H39" s="21"/>
      <c r="I39" s="22"/>
    </row>
    <row r="40" spans="6:9" ht="12.75">
      <c r="F40" s="20"/>
      <c r="G40" s="21"/>
      <c r="H40" s="21"/>
      <c r="I40" s="22"/>
    </row>
    <row r="41" spans="6:9" ht="12.75">
      <c r="F41" s="20"/>
      <c r="G41" s="21"/>
      <c r="H41" s="21"/>
      <c r="I41" s="22"/>
    </row>
    <row r="42" spans="6:9" ht="12.75">
      <c r="F42" s="20"/>
      <c r="G42" s="21"/>
      <c r="H42" s="21"/>
      <c r="I42" s="22"/>
    </row>
    <row r="43" spans="6:9" ht="12.75">
      <c r="F43" s="20"/>
      <c r="G43" s="21"/>
      <c r="H43" s="21"/>
      <c r="I43" s="22"/>
    </row>
    <row r="44" spans="6:9" ht="12.75">
      <c r="F44" s="20"/>
      <c r="G44" s="21"/>
      <c r="H44" s="21"/>
      <c r="I44" s="22"/>
    </row>
    <row r="45" spans="6:9" ht="12.75">
      <c r="F45" s="20"/>
      <c r="G45" s="21"/>
      <c r="H45" s="21"/>
      <c r="I45" s="22"/>
    </row>
    <row r="46" spans="6:9" ht="12.75">
      <c r="F46" s="20"/>
      <c r="G46" s="21"/>
      <c r="H46" s="21"/>
      <c r="I46" s="22"/>
    </row>
    <row r="47" spans="6:9" ht="12.75">
      <c r="F47" s="20"/>
      <c r="G47" s="21"/>
      <c r="H47" s="21"/>
      <c r="I47" s="22"/>
    </row>
    <row r="48" spans="6:9" ht="12.75">
      <c r="F48" s="20"/>
      <c r="G48" s="21"/>
      <c r="H48" s="21"/>
      <c r="I48" s="22"/>
    </row>
    <row r="49" spans="6:9" ht="12.75">
      <c r="F49" s="20"/>
      <c r="G49" s="21"/>
      <c r="H49" s="21"/>
      <c r="I49" s="22"/>
    </row>
    <row r="50" spans="6:9" ht="12.75">
      <c r="F50" s="20"/>
      <c r="G50" s="21"/>
      <c r="H50" s="21"/>
      <c r="I50" s="22"/>
    </row>
    <row r="51" spans="6:9" ht="12.75">
      <c r="F51" s="20"/>
      <c r="G51" s="21"/>
      <c r="H51" s="21"/>
      <c r="I51" s="22"/>
    </row>
    <row r="52" spans="6:9" ht="12.75">
      <c r="F52" s="20"/>
      <c r="G52" s="21"/>
      <c r="H52" s="21"/>
      <c r="I52" s="22"/>
    </row>
    <row r="53" spans="6:9" ht="12.75">
      <c r="F53" s="20"/>
      <c r="G53" s="21"/>
      <c r="H53" s="21"/>
      <c r="I53" s="22"/>
    </row>
    <row r="54" spans="6:9" ht="12.75">
      <c r="F54" s="20"/>
      <c r="G54" s="21"/>
      <c r="H54" s="21"/>
      <c r="I54" s="22"/>
    </row>
    <row r="55" spans="6:9" ht="12.75">
      <c r="F55" s="20"/>
      <c r="G55" s="21"/>
      <c r="H55" s="21"/>
      <c r="I55" s="22"/>
    </row>
    <row r="56" spans="6:9" ht="12.75">
      <c r="F56" s="20"/>
      <c r="G56" s="21"/>
      <c r="H56" s="21"/>
      <c r="I56" s="22"/>
    </row>
    <row r="57" spans="6:9" ht="12.75">
      <c r="F57" s="20"/>
      <c r="G57" s="21"/>
      <c r="H57" s="21"/>
      <c r="I57" s="22"/>
    </row>
    <row r="58" spans="6:9" ht="12.75">
      <c r="F58" s="20"/>
      <c r="G58" s="21"/>
      <c r="H58" s="21"/>
      <c r="I58" s="22"/>
    </row>
    <row r="59" spans="6:9" ht="12.75">
      <c r="F59" s="20"/>
      <c r="G59" s="21"/>
      <c r="H59" s="21"/>
      <c r="I59" s="22"/>
    </row>
    <row r="60" spans="6:9" ht="12.75">
      <c r="F60" s="20"/>
      <c r="G60" s="21"/>
      <c r="H60" s="21"/>
      <c r="I60" s="22"/>
    </row>
    <row r="61" spans="6:9" ht="12.75">
      <c r="F61" s="20"/>
      <c r="G61" s="21"/>
      <c r="H61" s="21"/>
      <c r="I61" s="22"/>
    </row>
    <row r="62" spans="6:9" ht="12.75">
      <c r="F62" s="20"/>
      <c r="G62" s="21"/>
      <c r="H62" s="21"/>
      <c r="I62" s="22"/>
    </row>
    <row r="63" spans="6:9" ht="12.75">
      <c r="F63" s="20"/>
      <c r="G63" s="21"/>
      <c r="H63" s="21"/>
      <c r="I63" s="22"/>
    </row>
    <row r="64" spans="6:9" ht="12.75">
      <c r="F64" s="20"/>
      <c r="G64" s="21"/>
      <c r="H64" s="21"/>
      <c r="I64" s="22"/>
    </row>
    <row r="65" spans="6:9" ht="12.75">
      <c r="F65" s="20"/>
      <c r="G65" s="21"/>
      <c r="H65" s="21"/>
      <c r="I65" s="22"/>
    </row>
    <row r="66" spans="6:9" ht="12.75">
      <c r="F66" s="20"/>
      <c r="G66" s="21"/>
      <c r="H66" s="21"/>
      <c r="I66" s="22"/>
    </row>
    <row r="67" spans="6:9" ht="12.75">
      <c r="F67" s="20"/>
      <c r="G67" s="21"/>
      <c r="H67" s="21"/>
      <c r="I67" s="22"/>
    </row>
  </sheetData>
  <sheetProtection password="CE8E" sheet="1" objects="1" scenarios="1"/>
  <mergeCells count="8">
    <mergeCell ref="B12:D12"/>
    <mergeCell ref="H21:I21"/>
    <mergeCell ref="A1:B1"/>
    <mergeCell ref="G3:I3"/>
    <mergeCell ref="B8:D8"/>
    <mergeCell ref="B9:D9"/>
    <mergeCell ref="B10:D10"/>
    <mergeCell ref="B11:D11"/>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D105"/>
  <sheetViews>
    <sheetView zoomScalePageLayoutView="0" workbookViewId="0" topLeftCell="A10">
      <selection activeCell="F24" sqref="F24"/>
    </sheetView>
  </sheetViews>
  <sheetFormatPr defaultColWidth="9.00390625" defaultRowHeight="12.75"/>
  <cols>
    <col min="1" max="1" width="4.375" style="23" customWidth="1"/>
    <col min="2" max="2" width="40.375" style="23" customWidth="1"/>
    <col min="3" max="3" width="5.625" style="23" customWidth="1"/>
    <col min="4" max="4" width="8.625" style="43" customWidth="1"/>
    <col min="5" max="5" width="9.875" style="23" customWidth="1"/>
    <col min="6" max="6" width="13.875" style="23" customWidth="1"/>
    <col min="7" max="10" width="9.125" style="23" customWidth="1"/>
    <col min="11" max="11" width="75.375" style="23" customWidth="1"/>
    <col min="12" max="12" width="45.25390625" style="23" customWidth="1"/>
    <col min="13" max="16384" width="9.125" style="23" customWidth="1"/>
  </cols>
  <sheetData>
    <row r="1" spans="2:5" ht="13.5" thickTop="1">
      <c r="B1" s="5" t="s">
        <v>59</v>
      </c>
      <c r="C1" s="6"/>
      <c r="D1" s="7"/>
      <c r="E1" s="6"/>
    </row>
    <row r="2" spans="2:5" ht="12.75">
      <c r="B2" s="68" t="s">
        <v>60</v>
      </c>
      <c r="C2" s="69"/>
      <c r="D2" s="70"/>
      <c r="E2" s="69"/>
    </row>
    <row r="3" spans="2:5" ht="13.5" thickBot="1">
      <c r="B3" s="8" t="s">
        <v>10</v>
      </c>
      <c r="C3" s="9"/>
      <c r="D3" s="10"/>
      <c r="E3" s="9"/>
    </row>
    <row r="4" ht="13.5" thickTop="1"/>
    <row r="8" spans="1:6" ht="15.75">
      <c r="A8" s="124" t="s">
        <v>4</v>
      </c>
      <c r="B8" s="124"/>
      <c r="C8" s="124"/>
      <c r="D8" s="124"/>
      <c r="E8" s="124"/>
      <c r="F8" s="124"/>
    </row>
    <row r="9" spans="1:6" ht="14.25" customHeight="1" thickBot="1">
      <c r="A9" s="24"/>
      <c r="B9" s="25"/>
      <c r="C9" s="25"/>
      <c r="D9" s="26"/>
      <c r="E9" s="25"/>
      <c r="F9" s="25"/>
    </row>
    <row r="10" spans="1:6" ht="26.25" thickTop="1">
      <c r="A10" s="50"/>
      <c r="B10" s="54" t="s">
        <v>13</v>
      </c>
      <c r="C10" s="27"/>
      <c r="D10" s="28"/>
      <c r="E10" s="29"/>
      <c r="F10" s="30"/>
    </row>
    <row r="11" spans="1:6" ht="12.75">
      <c r="A11" s="52"/>
      <c r="C11" s="56"/>
      <c r="D11" s="125" t="s">
        <v>58</v>
      </c>
      <c r="E11" s="126"/>
      <c r="F11" s="127"/>
    </row>
    <row r="12" spans="1:6" ht="13.5" thickBot="1">
      <c r="A12" s="51"/>
      <c r="B12" s="55" t="s">
        <v>14</v>
      </c>
      <c r="C12" s="31"/>
      <c r="D12" s="128"/>
      <c r="E12" s="129"/>
      <c r="F12" s="130"/>
    </row>
    <row r="13" spans="1:6" ht="13.5" thickTop="1">
      <c r="A13" s="32" t="s">
        <v>5</v>
      </c>
      <c r="B13" s="53"/>
      <c r="C13" s="33" t="s">
        <v>6</v>
      </c>
      <c r="D13" s="34" t="s">
        <v>7</v>
      </c>
      <c r="E13" s="33" t="s">
        <v>8</v>
      </c>
      <c r="F13" s="35" t="s">
        <v>9</v>
      </c>
    </row>
    <row r="14" spans="1:13" ht="12.75">
      <c r="A14" s="57" t="s">
        <v>15</v>
      </c>
      <c r="B14" s="60" t="s">
        <v>27</v>
      </c>
      <c r="C14" s="58" t="s">
        <v>16</v>
      </c>
      <c r="D14" s="59">
        <v>12</v>
      </c>
      <c r="E14" s="82"/>
      <c r="F14" s="83">
        <f>E14*D14</f>
        <v>0</v>
      </c>
      <c r="I14" s="63"/>
      <c r="J14" s="63"/>
      <c r="K14" s="63"/>
      <c r="L14" s="63"/>
      <c r="M14" s="63"/>
    </row>
    <row r="15" spans="1:13" ht="12.75">
      <c r="A15" s="57" t="s">
        <v>17</v>
      </c>
      <c r="B15" s="60" t="s">
        <v>28</v>
      </c>
      <c r="C15" s="58" t="s">
        <v>16</v>
      </c>
      <c r="D15" s="59">
        <v>12</v>
      </c>
      <c r="E15" s="82"/>
      <c r="F15" s="83">
        <f aca="true" t="shared" si="0" ref="F15:F32">E15*D15</f>
        <v>0</v>
      </c>
      <c r="I15" s="64"/>
      <c r="J15" s="64"/>
      <c r="K15" s="65"/>
      <c r="L15" s="63"/>
      <c r="M15" s="63"/>
    </row>
    <row r="16" spans="1:13" ht="12.75">
      <c r="A16" s="57" t="s">
        <v>11</v>
      </c>
      <c r="B16" s="60" t="s">
        <v>29</v>
      </c>
      <c r="C16" s="58" t="s">
        <v>16</v>
      </c>
      <c r="D16" s="59">
        <v>12</v>
      </c>
      <c r="E16" s="82"/>
      <c r="F16" s="83">
        <f t="shared" si="0"/>
        <v>0</v>
      </c>
      <c r="I16" s="63"/>
      <c r="J16" s="63"/>
      <c r="K16" s="63"/>
      <c r="L16" s="63"/>
      <c r="M16" s="63"/>
    </row>
    <row r="17" spans="1:6" ht="12.75">
      <c r="A17" s="57" t="s">
        <v>20</v>
      </c>
      <c r="B17" s="60" t="s">
        <v>30</v>
      </c>
      <c r="C17" s="58" t="s">
        <v>16</v>
      </c>
      <c r="D17" s="59">
        <v>12</v>
      </c>
      <c r="E17" s="82"/>
      <c r="F17" s="83">
        <f t="shared" si="0"/>
        <v>0</v>
      </c>
    </row>
    <row r="18" spans="1:6" ht="12.75">
      <c r="A18" s="57" t="s">
        <v>21</v>
      </c>
      <c r="B18" s="60" t="s">
        <v>31</v>
      </c>
      <c r="C18" s="58" t="s">
        <v>16</v>
      </c>
      <c r="D18" s="59">
        <v>12</v>
      </c>
      <c r="E18" s="82"/>
      <c r="F18" s="83">
        <f t="shared" si="0"/>
        <v>0</v>
      </c>
    </row>
    <row r="19" spans="1:6" ht="12.75">
      <c r="A19" s="57" t="s">
        <v>22</v>
      </c>
      <c r="B19" s="60" t="s">
        <v>18</v>
      </c>
      <c r="C19" s="58" t="s">
        <v>16</v>
      </c>
      <c r="D19" s="59">
        <v>12</v>
      </c>
      <c r="E19" s="82"/>
      <c r="F19" s="83">
        <f t="shared" si="0"/>
        <v>0</v>
      </c>
    </row>
    <row r="20" spans="1:6" ht="12.75">
      <c r="A20" s="57" t="s">
        <v>23</v>
      </c>
      <c r="B20" s="60" t="s">
        <v>19</v>
      </c>
      <c r="C20" s="58" t="s">
        <v>16</v>
      </c>
      <c r="D20" s="59">
        <v>12</v>
      </c>
      <c r="E20" s="82"/>
      <c r="F20" s="83">
        <f t="shared" si="0"/>
        <v>0</v>
      </c>
    </row>
    <row r="21" spans="1:6" ht="12.75">
      <c r="A21" s="57" t="s">
        <v>24</v>
      </c>
      <c r="B21" s="60" t="s">
        <v>33</v>
      </c>
      <c r="C21" s="58" t="s">
        <v>16</v>
      </c>
      <c r="D21" s="59">
        <v>12</v>
      </c>
      <c r="E21" s="82"/>
      <c r="F21" s="83">
        <f t="shared" si="0"/>
        <v>0</v>
      </c>
    </row>
    <row r="22" spans="1:6" ht="12.75">
      <c r="A22" s="57" t="s">
        <v>25</v>
      </c>
      <c r="B22" s="60" t="s">
        <v>34</v>
      </c>
      <c r="C22" s="58" t="s">
        <v>16</v>
      </c>
      <c r="D22" s="59">
        <v>12</v>
      </c>
      <c r="E22" s="82"/>
      <c r="F22" s="83">
        <f t="shared" si="0"/>
        <v>0</v>
      </c>
    </row>
    <row r="23" spans="1:6" ht="12.75">
      <c r="A23" s="57" t="s">
        <v>26</v>
      </c>
      <c r="B23" s="60" t="s">
        <v>35</v>
      </c>
      <c r="C23" s="58" t="s">
        <v>16</v>
      </c>
      <c r="D23" s="59">
        <v>1</v>
      </c>
      <c r="E23" s="82"/>
      <c r="F23" s="83">
        <f t="shared" si="0"/>
        <v>0</v>
      </c>
    </row>
    <row r="24" spans="1:6" ht="12.75">
      <c r="A24" s="57" t="s">
        <v>32</v>
      </c>
      <c r="B24" s="60" t="s">
        <v>36</v>
      </c>
      <c r="C24" s="58" t="s">
        <v>16</v>
      </c>
      <c r="D24" s="59">
        <v>1</v>
      </c>
      <c r="E24" s="82"/>
      <c r="F24" s="83">
        <f t="shared" si="0"/>
        <v>0</v>
      </c>
    </row>
    <row r="25" spans="1:6" ht="12.75">
      <c r="A25" s="57" t="s">
        <v>45</v>
      </c>
      <c r="B25" s="60" t="s">
        <v>37</v>
      </c>
      <c r="C25" s="58" t="s">
        <v>16</v>
      </c>
      <c r="D25" s="59">
        <v>2</v>
      </c>
      <c r="E25" s="82"/>
      <c r="F25" s="83">
        <f t="shared" si="0"/>
        <v>0</v>
      </c>
    </row>
    <row r="26" spans="1:6" ht="12.75">
      <c r="A26" s="57" t="s">
        <v>46</v>
      </c>
      <c r="B26" s="60" t="s">
        <v>38</v>
      </c>
      <c r="C26" s="58" t="s">
        <v>16</v>
      </c>
      <c r="D26" s="59">
        <v>2</v>
      </c>
      <c r="E26" s="82"/>
      <c r="F26" s="83">
        <f t="shared" si="0"/>
        <v>0</v>
      </c>
    </row>
    <row r="27" spans="1:6" ht="12.75">
      <c r="A27" s="57" t="s">
        <v>47</v>
      </c>
      <c r="B27" s="60" t="s">
        <v>39</v>
      </c>
      <c r="C27" s="58" t="s">
        <v>16</v>
      </c>
      <c r="D27" s="59">
        <v>2</v>
      </c>
      <c r="E27" s="82"/>
      <c r="F27" s="83">
        <f t="shared" si="0"/>
        <v>0</v>
      </c>
    </row>
    <row r="28" spans="1:6" ht="12.75">
      <c r="A28" s="57" t="s">
        <v>48</v>
      </c>
      <c r="B28" s="60" t="s">
        <v>40</v>
      </c>
      <c r="C28" s="58" t="s">
        <v>16</v>
      </c>
      <c r="D28" s="59">
        <v>1</v>
      </c>
      <c r="E28" s="82"/>
      <c r="F28" s="83">
        <f t="shared" si="0"/>
        <v>0</v>
      </c>
    </row>
    <row r="29" spans="1:6" ht="12.75">
      <c r="A29" s="57" t="s">
        <v>49</v>
      </c>
      <c r="B29" s="60" t="s">
        <v>43</v>
      </c>
      <c r="C29" s="58" t="s">
        <v>16</v>
      </c>
      <c r="D29" s="59">
        <v>1</v>
      </c>
      <c r="E29" s="82"/>
      <c r="F29" s="83">
        <f t="shared" si="0"/>
        <v>0</v>
      </c>
    </row>
    <row r="30" spans="1:6" ht="12.75">
      <c r="A30" s="57" t="s">
        <v>50</v>
      </c>
      <c r="B30" s="60" t="s">
        <v>44</v>
      </c>
      <c r="C30" s="58" t="s">
        <v>16</v>
      </c>
      <c r="D30" s="59">
        <v>1</v>
      </c>
      <c r="E30" s="82"/>
      <c r="F30" s="83">
        <f t="shared" si="0"/>
        <v>0</v>
      </c>
    </row>
    <row r="31" spans="1:6" ht="12.75">
      <c r="A31" s="57" t="s">
        <v>51</v>
      </c>
      <c r="B31" s="60" t="s">
        <v>41</v>
      </c>
      <c r="C31" s="58" t="s">
        <v>16</v>
      </c>
      <c r="D31" s="59">
        <v>1</v>
      </c>
      <c r="E31" s="82"/>
      <c r="F31" s="83">
        <f t="shared" si="0"/>
        <v>0</v>
      </c>
    </row>
    <row r="32" spans="1:6" ht="12.75">
      <c r="A32" s="57" t="s">
        <v>52</v>
      </c>
      <c r="B32" s="60" t="s">
        <v>42</v>
      </c>
      <c r="C32" s="58" t="s">
        <v>16</v>
      </c>
      <c r="D32" s="59">
        <v>1</v>
      </c>
      <c r="E32" s="82"/>
      <c r="F32" s="83">
        <f t="shared" si="0"/>
        <v>0</v>
      </c>
    </row>
    <row r="33" spans="1:56" ht="12.75">
      <c r="A33" s="37"/>
      <c r="B33" s="61"/>
      <c r="C33" s="38"/>
      <c r="D33" s="39" t="s">
        <v>53</v>
      </c>
      <c r="E33" s="39" t="s">
        <v>57</v>
      </c>
      <c r="F33" s="62">
        <f>SUM(F14:F32)</f>
        <v>0</v>
      </c>
      <c r="N33" s="36">
        <v>4</v>
      </c>
      <c r="AZ33" s="40" t="e">
        <f>SUM(#REF!)</f>
        <v>#REF!</v>
      </c>
      <c r="BA33" s="40" t="e">
        <f>SUM(#REF!)</f>
        <v>#REF!</v>
      </c>
      <c r="BB33" s="40" t="e">
        <f>SUM(#REF!)</f>
        <v>#REF!</v>
      </c>
      <c r="BC33" s="40" t="e">
        <f>SUM(#REF!)</f>
        <v>#REF!</v>
      </c>
      <c r="BD33" s="40" t="e">
        <f>SUM(#REF!)</f>
        <v>#REF!</v>
      </c>
    </row>
    <row r="34" ht="12.75">
      <c r="D34" s="23"/>
    </row>
    <row r="35" ht="12.75">
      <c r="D35" s="23"/>
    </row>
    <row r="36" ht="12.75">
      <c r="D36" s="23"/>
    </row>
    <row r="37" ht="12.75">
      <c r="D37" s="23"/>
    </row>
    <row r="38" ht="12.75">
      <c r="D38" s="23"/>
    </row>
    <row r="39" ht="12.75">
      <c r="D39" s="23"/>
    </row>
    <row r="40" ht="12.75">
      <c r="D40" s="23"/>
    </row>
    <row r="41" ht="12.75">
      <c r="D41" s="23"/>
    </row>
    <row r="42" ht="12.75">
      <c r="D42" s="23"/>
    </row>
    <row r="43" ht="12.75">
      <c r="D43" s="23"/>
    </row>
    <row r="44" ht="12.75">
      <c r="D44" s="23"/>
    </row>
    <row r="45" ht="12.75">
      <c r="D45" s="23"/>
    </row>
    <row r="46" ht="12.75">
      <c r="D46" s="23"/>
    </row>
    <row r="47" ht="12.75">
      <c r="D47" s="23"/>
    </row>
    <row r="48" ht="12.75">
      <c r="D48" s="23"/>
    </row>
    <row r="49" ht="12.75">
      <c r="D49" s="23"/>
    </row>
    <row r="50" ht="12.75">
      <c r="D50" s="23"/>
    </row>
    <row r="51" ht="12.75">
      <c r="D51" s="23"/>
    </row>
    <row r="52" ht="12.75">
      <c r="D52" s="23"/>
    </row>
    <row r="53" ht="12.75">
      <c r="D53" s="23"/>
    </row>
    <row r="54" ht="12.75">
      <c r="D54" s="23"/>
    </row>
    <row r="55" ht="12.75">
      <c r="D55" s="23"/>
    </row>
    <row r="56" spans="1:6" ht="12.75">
      <c r="A56" s="41"/>
      <c r="B56" s="41"/>
      <c r="C56" s="41"/>
      <c r="D56" s="41"/>
      <c r="E56" s="41"/>
      <c r="F56" s="41"/>
    </row>
    <row r="57" spans="1:6" ht="12.75">
      <c r="A57" s="41"/>
      <c r="B57" s="41"/>
      <c r="C57" s="41"/>
      <c r="D57" s="41"/>
      <c r="E57" s="41"/>
      <c r="F57" s="41"/>
    </row>
    <row r="58" spans="1:6" ht="12.75">
      <c r="A58" s="41"/>
      <c r="B58" s="41"/>
      <c r="C58" s="41"/>
      <c r="D58" s="41"/>
      <c r="E58" s="41"/>
      <c r="F58" s="41"/>
    </row>
    <row r="59" spans="1:6" ht="12.75">
      <c r="A59" s="41"/>
      <c r="B59" s="41"/>
      <c r="C59" s="41"/>
      <c r="D59" s="41"/>
      <c r="E59" s="41"/>
      <c r="F59" s="41"/>
    </row>
    <row r="60" ht="12.75">
      <c r="D60" s="23"/>
    </row>
    <row r="61" ht="12.75">
      <c r="D61" s="23"/>
    </row>
    <row r="62" ht="12.75">
      <c r="D62" s="23"/>
    </row>
    <row r="63" ht="12.75">
      <c r="D63" s="23"/>
    </row>
    <row r="64" ht="12.75">
      <c r="D64" s="23"/>
    </row>
    <row r="65" ht="12.75">
      <c r="D65" s="23"/>
    </row>
    <row r="66" ht="12.75">
      <c r="D66" s="23"/>
    </row>
    <row r="67" ht="12.75">
      <c r="D67" s="23"/>
    </row>
    <row r="68" ht="12.75">
      <c r="D68" s="23"/>
    </row>
    <row r="69" ht="12.75">
      <c r="D69" s="23"/>
    </row>
    <row r="70" ht="12.75">
      <c r="D70" s="23"/>
    </row>
    <row r="71" ht="12.75">
      <c r="D71" s="23"/>
    </row>
    <row r="72" ht="12.75">
      <c r="D72" s="23"/>
    </row>
    <row r="73" ht="12.75">
      <c r="D73" s="23"/>
    </row>
    <row r="74" ht="12.75">
      <c r="D74" s="23"/>
    </row>
    <row r="75" ht="12.75">
      <c r="D75" s="23"/>
    </row>
    <row r="76" ht="12.75">
      <c r="D76" s="23"/>
    </row>
    <row r="77" ht="12.75">
      <c r="D77" s="23"/>
    </row>
    <row r="78" ht="12.75">
      <c r="D78" s="23"/>
    </row>
    <row r="79" ht="12.75">
      <c r="D79" s="23"/>
    </row>
    <row r="80" ht="12.75">
      <c r="D80" s="23"/>
    </row>
    <row r="81" ht="12.75">
      <c r="D81" s="23"/>
    </row>
    <row r="82" ht="12.75">
      <c r="D82" s="23"/>
    </row>
    <row r="83" ht="12.75">
      <c r="D83" s="23"/>
    </row>
    <row r="84" ht="12.75">
      <c r="D84" s="23"/>
    </row>
    <row r="85" ht="12.75">
      <c r="D85" s="23"/>
    </row>
    <row r="86" ht="12.75">
      <c r="D86" s="23"/>
    </row>
    <row r="87" ht="12.75">
      <c r="D87" s="23"/>
    </row>
    <row r="88" ht="12.75">
      <c r="D88" s="23"/>
    </row>
    <row r="89" ht="12.75">
      <c r="D89" s="23"/>
    </row>
    <row r="90" ht="12.75">
      <c r="D90" s="23"/>
    </row>
    <row r="91" ht="12.75">
      <c r="A91" s="42"/>
    </row>
    <row r="92" spans="1:6" ht="12.75">
      <c r="A92" s="41"/>
      <c r="B92" s="44"/>
      <c r="C92" s="44"/>
      <c r="D92" s="45"/>
      <c r="E92" s="44"/>
      <c r="F92" s="46"/>
    </row>
    <row r="93" spans="1:6" ht="12.75">
      <c r="A93" s="47"/>
      <c r="B93" s="41"/>
      <c r="C93" s="41"/>
      <c r="D93" s="48"/>
      <c r="E93" s="41"/>
      <c r="F93" s="41"/>
    </row>
    <row r="94" spans="1:6" ht="12.75">
      <c r="A94" s="41"/>
      <c r="B94" s="41"/>
      <c r="C94" s="41"/>
      <c r="D94" s="48"/>
      <c r="E94" s="41"/>
      <c r="F94" s="41"/>
    </row>
    <row r="95" spans="1:6" ht="12.75">
      <c r="A95" s="41"/>
      <c r="B95" s="41"/>
      <c r="C95" s="41"/>
      <c r="D95" s="48"/>
      <c r="E95" s="41"/>
      <c r="F95" s="41"/>
    </row>
    <row r="96" spans="1:6" ht="12.75">
      <c r="A96" s="41"/>
      <c r="B96" s="41"/>
      <c r="C96" s="41"/>
      <c r="D96" s="48"/>
      <c r="E96" s="41"/>
      <c r="F96" s="41"/>
    </row>
    <row r="97" spans="1:6" ht="12.75">
      <c r="A97" s="41"/>
      <c r="B97" s="41"/>
      <c r="C97" s="41"/>
      <c r="D97" s="48"/>
      <c r="E97" s="41"/>
      <c r="F97" s="41"/>
    </row>
    <row r="98" spans="1:6" ht="12.75">
      <c r="A98" s="41"/>
      <c r="B98" s="41"/>
      <c r="C98" s="41"/>
      <c r="D98" s="48"/>
      <c r="E98" s="41"/>
      <c r="F98" s="41"/>
    </row>
    <row r="99" spans="1:6" ht="12.75">
      <c r="A99" s="41"/>
      <c r="B99" s="41"/>
      <c r="C99" s="41"/>
      <c r="D99" s="48"/>
      <c r="E99" s="41"/>
      <c r="F99" s="41"/>
    </row>
    <row r="100" spans="1:6" ht="12.75">
      <c r="A100" s="41"/>
      <c r="B100" s="41"/>
      <c r="C100" s="41"/>
      <c r="D100" s="48"/>
      <c r="E100" s="41"/>
      <c r="F100" s="41"/>
    </row>
    <row r="101" spans="1:6" ht="12.75">
      <c r="A101" s="41"/>
      <c r="B101" s="41"/>
      <c r="C101" s="41"/>
      <c r="D101" s="48"/>
      <c r="E101" s="41"/>
      <c r="F101" s="41"/>
    </row>
    <row r="102" spans="1:6" ht="12.75">
      <c r="A102" s="41"/>
      <c r="B102" s="41"/>
      <c r="C102" s="41"/>
      <c r="D102" s="48"/>
      <c r="E102" s="41"/>
      <c r="F102" s="41"/>
    </row>
    <row r="103" spans="1:6" ht="12.75">
      <c r="A103" s="41"/>
      <c r="B103" s="41"/>
      <c r="C103" s="41"/>
      <c r="D103" s="48"/>
      <c r="E103" s="41"/>
      <c r="F103" s="41"/>
    </row>
    <row r="104" spans="1:6" ht="12.75">
      <c r="A104" s="41"/>
      <c r="B104" s="41"/>
      <c r="C104" s="41"/>
      <c r="D104" s="48"/>
      <c r="E104" s="41"/>
      <c r="F104" s="41"/>
    </row>
    <row r="105" spans="1:6" ht="12.75">
      <c r="A105" s="41"/>
      <c r="B105" s="41"/>
      <c r="C105" s="41"/>
      <c r="D105" s="48"/>
      <c r="E105" s="41"/>
      <c r="F105" s="41"/>
    </row>
  </sheetData>
  <sheetProtection password="CE8E" sheet="1"/>
  <mergeCells count="3">
    <mergeCell ref="A8:F8"/>
    <mergeCell ref="D11:F11"/>
    <mergeCell ref="D12:F1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H21" sqref="H21"/>
    </sheetView>
  </sheetViews>
  <sheetFormatPr defaultColWidth="9.00390625" defaultRowHeight="12.75"/>
  <cols>
    <col min="1" max="1" width="12.00390625" style="0" customWidth="1"/>
    <col min="2" max="2" width="76.375" style="0" customWidth="1"/>
    <col min="10" max="10" width="9.125" style="0" customWidth="1"/>
  </cols>
  <sheetData>
    <row r="1" spans="1:2" ht="13.5" thickTop="1">
      <c r="A1" s="23"/>
      <c r="B1" s="5" t="s">
        <v>59</v>
      </c>
    </row>
    <row r="2" spans="1:2" ht="12.75">
      <c r="A2" s="23"/>
      <c r="B2" s="68" t="s">
        <v>60</v>
      </c>
    </row>
    <row r="3" spans="1:2" ht="13.5" thickBot="1">
      <c r="A3" s="23"/>
      <c r="B3" s="8" t="s">
        <v>10</v>
      </c>
    </row>
    <row r="4" ht="13.5" thickTop="1"/>
    <row r="5" spans="1:2" ht="15">
      <c r="A5" s="107"/>
      <c r="B5" s="107" t="s">
        <v>70</v>
      </c>
    </row>
    <row r="7" spans="1:2" ht="15">
      <c r="A7" s="108" t="s">
        <v>67</v>
      </c>
      <c r="B7" s="108" t="s">
        <v>68</v>
      </c>
    </row>
    <row r="8" spans="1:6" ht="66" customHeight="1">
      <c r="A8" s="109" t="s">
        <v>71</v>
      </c>
      <c r="B8" s="110" t="s">
        <v>102</v>
      </c>
      <c r="F8" s="111"/>
    </row>
    <row r="9" spans="1:2" ht="93.75" customHeight="1">
      <c r="A9" s="109" t="s">
        <v>72</v>
      </c>
      <c r="B9" s="110" t="s">
        <v>103</v>
      </c>
    </row>
    <row r="10" spans="1:2" ht="24" customHeight="1">
      <c r="A10" s="109" t="s">
        <v>73</v>
      </c>
      <c r="B10" s="110" t="s">
        <v>74</v>
      </c>
    </row>
    <row r="11" spans="1:2" ht="17.25" customHeight="1">
      <c r="A11" s="109" t="s">
        <v>75</v>
      </c>
      <c r="B11" s="110" t="s">
        <v>76</v>
      </c>
    </row>
    <row r="12" spans="1:2" ht="21.75" customHeight="1">
      <c r="A12" s="131" t="s">
        <v>77</v>
      </c>
      <c r="B12" s="110" t="s">
        <v>78</v>
      </c>
    </row>
    <row r="13" spans="1:2" ht="15" customHeight="1" hidden="1">
      <c r="A13" s="131"/>
      <c r="B13" s="110"/>
    </row>
    <row r="14" spans="1:2" ht="47.25" customHeight="1">
      <c r="A14" s="109" t="s">
        <v>79</v>
      </c>
      <c r="B14" s="110" t="s">
        <v>101</v>
      </c>
    </row>
    <row r="15" spans="1:2" ht="19.5" customHeight="1">
      <c r="A15" s="109" t="s">
        <v>80</v>
      </c>
      <c r="B15" s="110" t="s">
        <v>98</v>
      </c>
    </row>
    <row r="16" spans="1:2" ht="18.75" customHeight="1">
      <c r="A16" s="109" t="s">
        <v>33</v>
      </c>
      <c r="B16" s="110" t="s">
        <v>69</v>
      </c>
    </row>
    <row r="17" spans="1:2" ht="15">
      <c r="A17" s="109" t="s">
        <v>81</v>
      </c>
      <c r="B17" s="110" t="s">
        <v>82</v>
      </c>
    </row>
    <row r="18" spans="1:2" ht="35.25" customHeight="1">
      <c r="A18" s="109" t="s">
        <v>83</v>
      </c>
      <c r="B18" s="110" t="s">
        <v>84</v>
      </c>
    </row>
    <row r="19" spans="1:2" ht="36" customHeight="1">
      <c r="A19" s="109" t="s">
        <v>85</v>
      </c>
      <c r="B19" s="110" t="s">
        <v>86</v>
      </c>
    </row>
    <row r="20" spans="1:2" ht="63.75" customHeight="1">
      <c r="A20" s="109" t="s">
        <v>87</v>
      </c>
      <c r="B20" s="110" t="s">
        <v>104</v>
      </c>
    </row>
    <row r="21" spans="1:2" ht="96.75" customHeight="1">
      <c r="A21" s="109" t="s">
        <v>88</v>
      </c>
      <c r="B21" s="110" t="s">
        <v>99</v>
      </c>
    </row>
    <row r="22" spans="1:2" ht="21" customHeight="1">
      <c r="A22" s="109" t="s">
        <v>89</v>
      </c>
      <c r="B22" s="110" t="s">
        <v>90</v>
      </c>
    </row>
    <row r="23" spans="1:2" ht="33" customHeight="1">
      <c r="A23" s="109" t="s">
        <v>91</v>
      </c>
      <c r="B23" s="110" t="s">
        <v>92</v>
      </c>
    </row>
    <row r="24" spans="1:2" ht="33" customHeight="1">
      <c r="A24" s="109" t="s">
        <v>93</v>
      </c>
      <c r="B24" s="110" t="s">
        <v>94</v>
      </c>
    </row>
    <row r="25" spans="1:2" ht="33" customHeight="1">
      <c r="A25" s="109" t="s">
        <v>95</v>
      </c>
      <c r="B25" s="110" t="s">
        <v>100</v>
      </c>
    </row>
    <row r="26" spans="1:2" ht="48" customHeight="1">
      <c r="A26" s="109" t="s">
        <v>96</v>
      </c>
      <c r="B26" s="110" t="s">
        <v>106</v>
      </c>
    </row>
    <row r="27" spans="1:2" ht="34.5" customHeight="1">
      <c r="A27" s="109" t="s">
        <v>97</v>
      </c>
      <c r="B27" s="110" t="s">
        <v>105</v>
      </c>
    </row>
  </sheetData>
  <sheetProtection password="CE8E" sheet="1"/>
  <mergeCells count="1">
    <mergeCell ref="A12:A13"/>
  </mergeCells>
  <printOptions/>
  <pageMargins left="0.7" right="0.7" top="0.3" bottom="0.3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Havelka Havelka</cp:lastModifiedBy>
  <cp:lastPrinted>2018-04-05T13:20:43Z</cp:lastPrinted>
  <dcterms:created xsi:type="dcterms:W3CDTF">2016-10-24T08:32:49Z</dcterms:created>
  <dcterms:modified xsi:type="dcterms:W3CDTF">2018-04-09T07:58:58Z</dcterms:modified>
  <cp:category/>
  <cp:version/>
  <cp:contentType/>
  <cp:contentStatus/>
</cp:coreProperties>
</file>