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<sst xmlns="http://schemas.openxmlformats.org/spreadsheetml/2006/main" count="43" uniqueCount="27">
  <si>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Tablet</t>
  </si>
  <si>
    <t>počet kusů</t>
  </si>
  <si>
    <t>PC do učeben</t>
  </si>
  <si>
    <t>nabídková cena za kus v Kč bez DPH</t>
  </si>
  <si>
    <t>nabídková cena celkem v Kč bez DPH</t>
  </si>
  <si>
    <t>LCD monitory</t>
  </si>
  <si>
    <t xml:space="preserve">Datoaprojektory </t>
  </si>
  <si>
    <t>Reprosoustavy</t>
  </si>
  <si>
    <t>Stropní držák bílý</t>
  </si>
  <si>
    <t>Inovativní metody výuky (neinvestice)</t>
  </si>
  <si>
    <t>Celkem</t>
  </si>
  <si>
    <t>maximální nepřekročitelná nabídková cena celkem v Kč bez DPH</t>
  </si>
  <si>
    <t>Inovativní metody výuky (investice)</t>
  </si>
  <si>
    <t>Interaktivní tabule</t>
  </si>
  <si>
    <t>Držák na zeď</t>
  </si>
  <si>
    <t>Montážní set</t>
  </si>
  <si>
    <t>Montáž</t>
  </si>
  <si>
    <t>Digitální propast – tablety + příslušenství (neinvestice)</t>
  </si>
  <si>
    <t>Pouzdro na tablet</t>
  </si>
  <si>
    <t xml:space="preserve">Ochranné tvrzené sklo </t>
  </si>
  <si>
    <t>Nákup NB pro pedagogy (neinvestice)</t>
  </si>
  <si>
    <t>Notebook pro pedagogy v Kč bez DPH</t>
  </si>
  <si>
    <t>CELKOVÁ NABÍDKOVÁ CENA</t>
  </si>
  <si>
    <t>v Kč bez DPH</t>
  </si>
  <si>
    <t>*dodavatel doplní pouze žlutě podbarvená pole</t>
  </si>
  <si>
    <t>**červeně vyznačené částky nesmí být překročeny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</si>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</sst>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9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FF2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</cellStyleXfs>
  <cellXfs count="90">
    <xf numFmtId="0" fontId="0" fillId="0" borderId="0" xfId="0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10" fillId="3" borderId="0" xfId="0" applyFont="1" applyFill="1" applyBorder="1" applyAlignment="1">
      <alignment horizontal="left" vertical="center"/>
    </xf>
    <xf numFmtId="43" fontId="8" fillId="3" borderId="0" xfId="2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6" fillId="4" borderId="2" xfId="0" applyFont="1" applyFill="1" applyBorder="1"/>
    <xf numFmtId="0" fontId="6" fillId="4" borderId="3" xfId="0" applyFont="1" applyFill="1" applyBorder="1"/>
    <xf numFmtId="0" fontId="6" fillId="3" borderId="4" xfId="0" applyFont="1" applyFill="1" applyBorder="1"/>
    <xf numFmtId="0" fontId="3" fillId="3" borderId="5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/>
    </xf>
    <xf numFmtId="0" fontId="6" fillId="3" borderId="7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/>
    </xf>
    <xf numFmtId="0" fontId="6" fillId="4" borderId="10" xfId="0" applyFont="1" applyFill="1" applyBorder="1"/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6" fillId="4" borderId="18" xfId="0" applyFont="1" applyFill="1" applyBorder="1"/>
    <xf numFmtId="0" fontId="6" fillId="3" borderId="19" xfId="0" applyFont="1" applyFill="1" applyBorder="1"/>
    <xf numFmtId="0" fontId="6" fillId="3" borderId="13" xfId="0" applyFont="1" applyFill="1" applyBorder="1"/>
    <xf numFmtId="0" fontId="6" fillId="3" borderId="20" xfId="0" applyFont="1" applyFill="1" applyBorder="1"/>
    <xf numFmtId="0" fontId="11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164" fontId="6" fillId="3" borderId="0" xfId="0" applyNumberFormat="1" applyFont="1" applyFill="1"/>
    <xf numFmtId="0" fontId="6" fillId="3" borderId="22" xfId="0" applyFont="1" applyFill="1" applyBorder="1"/>
    <xf numFmtId="0" fontId="15" fillId="5" borderId="23" xfId="22" applyFont="1" applyFill="1" applyBorder="1" applyAlignment="1">
      <alignment horizontal="left" vertical="center"/>
    </xf>
    <xf numFmtId="0" fontId="15" fillId="5" borderId="24" xfId="22" applyFont="1" applyFill="1" applyBorder="1" applyAlignment="1">
      <alignment horizontal="center"/>
    </xf>
    <xf numFmtId="0" fontId="15" fillId="5" borderId="24" xfId="22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center"/>
    </xf>
    <xf numFmtId="165" fontId="14" fillId="3" borderId="26" xfId="0" applyNumberFormat="1" applyFont="1" applyFill="1" applyBorder="1" applyAlignment="1">
      <alignment horizontal="right"/>
    </xf>
    <xf numFmtId="165" fontId="14" fillId="3" borderId="17" xfId="20" applyNumberFormat="1" applyFont="1" applyFill="1" applyBorder="1" applyAlignment="1">
      <alignment horizontal="right"/>
    </xf>
    <xf numFmtId="165" fontId="14" fillId="3" borderId="27" xfId="20" applyNumberFormat="1" applyFont="1" applyFill="1" applyBorder="1" applyAlignment="1">
      <alignment horizontal="right" vertical="center"/>
    </xf>
    <xf numFmtId="165" fontId="15" fillId="5" borderId="22" xfId="22" applyNumberFormat="1" applyFont="1" applyFill="1" applyBorder="1" applyAlignment="1">
      <alignment vertical="center"/>
    </xf>
    <xf numFmtId="165" fontId="0" fillId="3" borderId="3" xfId="0" applyNumberFormat="1" applyFont="1" applyFill="1" applyBorder="1"/>
    <xf numFmtId="165" fontId="13" fillId="2" borderId="24" xfId="21" applyNumberFormat="1" applyFont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165" fontId="0" fillId="3" borderId="18" xfId="0" applyNumberFormat="1" applyFont="1" applyFill="1" applyBorder="1"/>
    <xf numFmtId="165" fontId="13" fillId="2" borderId="16" xfId="21" applyNumberFormat="1" applyFont="1" applyBorder="1" applyAlignment="1">
      <alignment vertical="center"/>
    </xf>
    <xf numFmtId="165" fontId="13" fillId="2" borderId="28" xfId="21" applyNumberFormat="1" applyFont="1" applyBorder="1"/>
    <xf numFmtId="165" fontId="0" fillId="3" borderId="21" xfId="0" applyNumberFormat="1" applyFont="1" applyFill="1" applyBorder="1"/>
    <xf numFmtId="165" fontId="0" fillId="3" borderId="29" xfId="0" applyNumberFormat="1" applyFont="1" applyFill="1" applyBorder="1"/>
    <xf numFmtId="165" fontId="0" fillId="3" borderId="4" xfId="0" applyNumberFormat="1" applyFont="1" applyFill="1" applyBorder="1"/>
    <xf numFmtId="165" fontId="13" fillId="2" borderId="22" xfId="21" applyNumberFormat="1" applyFont="1" applyBorder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165" fontId="14" fillId="3" borderId="0" xfId="20" applyNumberFormat="1" applyFont="1" applyFill="1" applyBorder="1" applyAlignment="1">
      <alignment horizontal="right"/>
    </xf>
    <xf numFmtId="0" fontId="13" fillId="3" borderId="0" xfId="21" applyFont="1" applyFill="1" applyBorder="1" applyAlignment="1">
      <alignment horizontal="left"/>
    </xf>
    <xf numFmtId="165" fontId="13" fillId="3" borderId="0" xfId="21" applyNumberFormat="1" applyFont="1" applyFill="1" applyBorder="1"/>
    <xf numFmtId="0" fontId="17" fillId="3" borderId="0" xfId="0" applyFont="1" applyFill="1" applyAlignment="1">
      <alignment horizontal="left"/>
    </xf>
    <xf numFmtId="0" fontId="13" fillId="2" borderId="15" xfId="21" applyFont="1" applyBorder="1" applyAlignment="1">
      <alignment horizontal="left" vertical="center"/>
    </xf>
    <xf numFmtId="0" fontId="13" fillId="2" borderId="16" xfId="21" applyFont="1" applyBorder="1" applyAlignment="1">
      <alignment horizontal="left" vertic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13" fillId="2" borderId="23" xfId="21" applyFont="1" applyBorder="1" applyAlignment="1">
      <alignment horizontal="left"/>
    </xf>
    <xf numFmtId="0" fontId="13" fillId="2" borderId="24" xfId="21" applyFont="1" applyBorder="1" applyAlignment="1">
      <alignment horizontal="left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3" fillId="2" borderId="23" xfId="21" applyFont="1" applyBorder="1" applyAlignment="1">
      <alignment horizontal="left" vertical="center"/>
    </xf>
    <xf numFmtId="0" fontId="13" fillId="2" borderId="24" xfId="21" applyFont="1" applyBorder="1" applyAlignment="1">
      <alignment horizontal="left" vertical="center"/>
    </xf>
    <xf numFmtId="0" fontId="13" fillId="2" borderId="30" xfId="21" applyFon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Správně" xfId="21"/>
    <cellStyle name="Celk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 topLeftCell="A7">
      <selection activeCell="E19" sqref="E19"/>
    </sheetView>
  </sheetViews>
  <sheetFormatPr defaultColWidth="8.8515625" defaultRowHeight="15"/>
  <cols>
    <col min="1" max="1" width="36.8515625" style="1" customWidth="1"/>
    <col min="2" max="2" width="20.57421875" style="2" customWidth="1"/>
    <col min="3" max="3" width="19.7109375" style="3" customWidth="1"/>
    <col min="4" max="4" width="19.00390625" style="3" customWidth="1"/>
    <col min="5" max="5" width="23.421875" style="3" customWidth="1"/>
    <col min="6" max="16384" width="8.8515625" style="3" customWidth="1"/>
  </cols>
  <sheetData>
    <row r="1" ht="18">
      <c r="A1" s="76" t="s">
        <v>26</v>
      </c>
    </row>
    <row r="2" s="4" customFormat="1" ht="14.4" thickBot="1"/>
    <row r="3" spans="1:5" ht="15" thickBot="1">
      <c r="A3" s="84" t="s">
        <v>9</v>
      </c>
      <c r="B3" s="85"/>
      <c r="C3" s="85"/>
      <c r="D3" s="85"/>
      <c r="E3" s="86"/>
    </row>
    <row r="4" spans="1:5" ht="58.2" thickBot="1">
      <c r="A4" s="23"/>
      <c r="B4" s="27" t="s">
        <v>1</v>
      </c>
      <c r="C4" s="24" t="s">
        <v>3</v>
      </c>
      <c r="D4" s="25" t="s">
        <v>4</v>
      </c>
      <c r="E4" s="28" t="s">
        <v>11</v>
      </c>
    </row>
    <row r="5" spans="1:5" ht="14.4">
      <c r="A5" s="20" t="s">
        <v>2</v>
      </c>
      <c r="B5" s="21">
        <v>110</v>
      </c>
      <c r="C5" s="22"/>
      <c r="D5" s="67">
        <f>B5*C5</f>
        <v>0</v>
      </c>
      <c r="E5" s="18"/>
    </row>
    <row r="6" spans="1:5" ht="14.4">
      <c r="A6" s="15" t="s">
        <v>5</v>
      </c>
      <c r="B6" s="14">
        <v>110</v>
      </c>
      <c r="C6" s="10"/>
      <c r="D6" s="68">
        <f>B6*C6</f>
        <v>0</v>
      </c>
      <c r="E6" s="18"/>
    </row>
    <row r="7" spans="1:5" ht="14.4">
      <c r="A7" s="15" t="s">
        <v>7</v>
      </c>
      <c r="B7" s="14">
        <v>30</v>
      </c>
      <c r="C7" s="10"/>
      <c r="D7" s="68">
        <f>B7*C7</f>
        <v>0</v>
      </c>
      <c r="E7" s="18"/>
    </row>
    <row r="8" spans="1:5" ht="14.4">
      <c r="A8" s="15" t="s">
        <v>6</v>
      </c>
      <c r="B8" s="14">
        <v>16</v>
      </c>
      <c r="C8" s="10"/>
      <c r="D8" s="68">
        <f>B8*C8</f>
        <v>0</v>
      </c>
      <c r="E8" s="18"/>
    </row>
    <row r="9" spans="1:5" ht="15" thickBot="1">
      <c r="A9" s="16" t="s">
        <v>8</v>
      </c>
      <c r="B9" s="17">
        <v>16</v>
      </c>
      <c r="C9" s="11"/>
      <c r="D9" s="69">
        <f>B9*C9</f>
        <v>0</v>
      </c>
      <c r="E9" s="18"/>
    </row>
    <row r="10" spans="1:5" ht="15" thickBot="1">
      <c r="A10" s="87" t="s">
        <v>10</v>
      </c>
      <c r="B10" s="88"/>
      <c r="C10" s="88"/>
      <c r="D10" s="70">
        <f>SUM(D5:D9)</f>
        <v>0</v>
      </c>
      <c r="E10" s="58">
        <v>2468680</v>
      </c>
    </row>
    <row r="11" spans="1:2" ht="15">
      <c r="A11" s="5"/>
      <c r="B11" s="6"/>
    </row>
    <row r="12" spans="1:2" ht="16.2" thickBot="1">
      <c r="A12" s="7"/>
      <c r="B12" s="8"/>
    </row>
    <row r="13" spans="1:5" ht="15" thickBot="1">
      <c r="A13" s="79" t="s">
        <v>12</v>
      </c>
      <c r="B13" s="80"/>
      <c r="C13" s="80"/>
      <c r="D13" s="80"/>
      <c r="E13" s="81"/>
    </row>
    <row r="14" spans="1:5" ht="58.2" thickBot="1">
      <c r="A14" s="23"/>
      <c r="B14" s="27" t="s">
        <v>1</v>
      </c>
      <c r="C14" s="24" t="s">
        <v>3</v>
      </c>
      <c r="D14" s="25" t="s">
        <v>4</v>
      </c>
      <c r="E14" s="25" t="s">
        <v>11</v>
      </c>
    </row>
    <row r="15" spans="1:5" ht="14.4">
      <c r="A15" s="26" t="s">
        <v>13</v>
      </c>
      <c r="B15" s="21">
        <v>12</v>
      </c>
      <c r="C15" s="22"/>
      <c r="D15" s="62">
        <f>B15*C15</f>
        <v>0</v>
      </c>
      <c r="E15" s="39"/>
    </row>
    <row r="16" spans="1:5" ht="14.4">
      <c r="A16" s="15" t="s">
        <v>14</v>
      </c>
      <c r="B16" s="14">
        <v>12</v>
      </c>
      <c r="C16" s="10"/>
      <c r="D16" s="63">
        <f>B16*C16</f>
        <v>0</v>
      </c>
      <c r="E16" s="40"/>
    </row>
    <row r="17" spans="1:5" ht="14.4">
      <c r="A17" s="15" t="s">
        <v>15</v>
      </c>
      <c r="B17" s="14">
        <v>12</v>
      </c>
      <c r="C17" s="10"/>
      <c r="D17" s="63">
        <f>B17*C17</f>
        <v>0</v>
      </c>
      <c r="E17" s="40"/>
    </row>
    <row r="18" spans="1:5" ht="15" thickBot="1">
      <c r="A18" s="16" t="s">
        <v>16</v>
      </c>
      <c r="B18" s="17">
        <v>12</v>
      </c>
      <c r="C18" s="11"/>
      <c r="D18" s="60">
        <f>B18*C18</f>
        <v>0</v>
      </c>
      <c r="E18" s="41"/>
    </row>
    <row r="19" spans="1:5" ht="15" thickBot="1">
      <c r="A19" s="77" t="s">
        <v>10</v>
      </c>
      <c r="B19" s="78"/>
      <c r="C19" s="89"/>
      <c r="D19" s="66">
        <f>SUM(D15:D18)</f>
        <v>0</v>
      </c>
      <c r="E19" s="57">
        <v>1053264</v>
      </c>
    </row>
    <row r="20" spans="1:2" ht="15">
      <c r="A20" s="5"/>
      <c r="B20" s="6"/>
    </row>
    <row r="21" spans="1:2" ht="16.2" thickBot="1">
      <c r="A21" s="9"/>
      <c r="B21" s="8"/>
    </row>
    <row r="22" spans="1:5" ht="15" thickBot="1">
      <c r="A22" s="79" t="s">
        <v>17</v>
      </c>
      <c r="B22" s="80"/>
      <c r="C22" s="80"/>
      <c r="D22" s="80"/>
      <c r="E22" s="81"/>
    </row>
    <row r="23" spans="1:5" ht="58.2" thickBot="1">
      <c r="A23" s="31"/>
      <c r="B23" s="32" t="s">
        <v>1</v>
      </c>
      <c r="C23" s="33" t="s">
        <v>3</v>
      </c>
      <c r="D23" s="34" t="s">
        <v>4</v>
      </c>
      <c r="E23" s="35" t="s">
        <v>11</v>
      </c>
    </row>
    <row r="24" spans="1:5" ht="14.4">
      <c r="A24" s="37" t="s">
        <v>0</v>
      </c>
      <c r="B24" s="21">
        <v>52</v>
      </c>
      <c r="C24" s="22"/>
      <c r="D24" s="62">
        <f>B24*C24</f>
        <v>0</v>
      </c>
      <c r="E24" s="39"/>
    </row>
    <row r="25" spans="1:5" ht="14.4">
      <c r="A25" s="13" t="s">
        <v>18</v>
      </c>
      <c r="B25" s="14">
        <v>52</v>
      </c>
      <c r="C25" s="10"/>
      <c r="D25" s="63">
        <f>B25*C25</f>
        <v>0</v>
      </c>
      <c r="E25" s="40"/>
    </row>
    <row r="26" spans="1:5" ht="15" thickBot="1">
      <c r="A26" s="19" t="s">
        <v>19</v>
      </c>
      <c r="B26" s="36">
        <v>52</v>
      </c>
      <c r="C26" s="38"/>
      <c r="D26" s="64">
        <f>B26*C26</f>
        <v>0</v>
      </c>
      <c r="E26" s="41"/>
    </row>
    <row r="27" spans="1:5" ht="15" thickBot="1">
      <c r="A27" s="77" t="s">
        <v>10</v>
      </c>
      <c r="B27" s="78"/>
      <c r="C27" s="78"/>
      <c r="D27" s="65">
        <f>SUM(D24:D26)</f>
        <v>0</v>
      </c>
      <c r="E27" s="57">
        <v>484640</v>
      </c>
    </row>
    <row r="28" spans="1:2" ht="14.4">
      <c r="A28" s="29"/>
      <c r="B28" s="30"/>
    </row>
    <row r="29" spans="1:2" ht="16.2" thickBot="1">
      <c r="A29" s="9"/>
      <c r="B29" s="8"/>
    </row>
    <row r="30" spans="1:5" ht="15" thickBot="1">
      <c r="A30" s="79" t="s">
        <v>20</v>
      </c>
      <c r="B30" s="80"/>
      <c r="C30" s="80"/>
      <c r="D30" s="80"/>
      <c r="E30" s="81"/>
    </row>
    <row r="31" spans="1:5" ht="57.6">
      <c r="A31" s="37"/>
      <c r="B31" s="43" t="s">
        <v>1</v>
      </c>
      <c r="C31" s="44" t="s">
        <v>3</v>
      </c>
      <c r="D31" s="45" t="s">
        <v>4</v>
      </c>
      <c r="E31" s="46" t="s">
        <v>11</v>
      </c>
    </row>
    <row r="32" spans="1:5" ht="15" thickBot="1">
      <c r="A32" s="47" t="s">
        <v>21</v>
      </c>
      <c r="B32" s="17">
        <v>12</v>
      </c>
      <c r="C32" s="11"/>
      <c r="D32" s="60">
        <f>B32*C32</f>
        <v>0</v>
      </c>
      <c r="E32" s="12"/>
    </row>
    <row r="33" spans="1:5" ht="15" thickBot="1">
      <c r="A33" s="82" t="s">
        <v>10</v>
      </c>
      <c r="B33" s="83"/>
      <c r="C33" s="83"/>
      <c r="D33" s="61">
        <f>D32</f>
        <v>0</v>
      </c>
      <c r="E33" s="57">
        <v>198336</v>
      </c>
    </row>
    <row r="34" spans="1:5" ht="14.4">
      <c r="A34" s="74"/>
      <c r="B34" s="74"/>
      <c r="C34" s="74"/>
      <c r="D34" s="75"/>
      <c r="E34" s="73"/>
    </row>
    <row r="35" spans="1:2" ht="15" thickBot="1">
      <c r="A35" s="29"/>
      <c r="B35" s="42"/>
    </row>
    <row r="36" spans="1:5" ht="58.2" thickBot="1">
      <c r="A36" s="54"/>
      <c r="B36" s="55"/>
      <c r="C36" s="49"/>
      <c r="D36" s="53" t="s">
        <v>23</v>
      </c>
      <c r="E36" s="46" t="s">
        <v>11</v>
      </c>
    </row>
    <row r="37" spans="1:5" ht="22.5" customHeight="1" thickBot="1">
      <c r="A37" s="50" t="s">
        <v>22</v>
      </c>
      <c r="B37" s="51"/>
      <c r="C37" s="52"/>
      <c r="D37" s="59">
        <f>D10+D19+D27+D33</f>
        <v>0</v>
      </c>
      <c r="E37" s="56">
        <f>E10+E19+E27+E33</f>
        <v>4204920</v>
      </c>
    </row>
    <row r="38" spans="1:5" ht="15">
      <c r="A38" s="9"/>
      <c r="B38" s="8"/>
      <c r="E38" s="48"/>
    </row>
    <row r="39" spans="1:2" ht="14.4">
      <c r="A39" s="71" t="s">
        <v>24</v>
      </c>
      <c r="B39" s="72"/>
    </row>
    <row r="40" spans="1:2" ht="14.4">
      <c r="A40" s="71" t="s">
        <v>25</v>
      </c>
      <c r="B40" s="72"/>
    </row>
  </sheetData>
  <mergeCells count="8">
    <mergeCell ref="A27:C27"/>
    <mergeCell ref="A22:E22"/>
    <mergeCell ref="A30:E30"/>
    <mergeCell ref="A33:C33"/>
    <mergeCell ref="A3:E3"/>
    <mergeCell ref="A10:C10"/>
    <mergeCell ref="A13:E13"/>
    <mergeCell ref="A19:C19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26573D7C34A4489513B196B48345E" ma:contentTypeVersion="17" ma:contentTypeDescription="Create a new document." ma:contentTypeScope="" ma:versionID="65e6deaa7ea6e2be023fe0a1e9665a64">
  <xsd:schema xmlns:xsd="http://www.w3.org/2001/XMLSchema" xmlns:xs="http://www.w3.org/2001/XMLSchema" xmlns:p="http://schemas.microsoft.com/office/2006/metadata/properties" xmlns:ns2="da610b31-3ce7-4119-9dd0-82ede7636467" xmlns:ns3="7a5feb10-646c-4d0a-80b1-8c09b104fe53" targetNamespace="http://schemas.microsoft.com/office/2006/metadata/properties" ma:root="true" ma:fieldsID="d9e42a35fa4b9bc94e3d7fef6f527afe" ns2:_="" ns3:_="">
    <xsd:import namespace="da610b31-3ce7-4119-9dd0-82ede7636467"/>
    <xsd:import namespace="7a5feb10-646c-4d0a-80b1-8c09b104f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46dc918-1846-4a3c-be46-741f123f35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eb10-646c-4d0a-80b1-8c09b104fe5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da42029-f71c-4bc4-a0bb-5851ba02d4f3}" ma:internalName="TaxCatchAll" ma:showField="CatchAllData" ma:web="7a5feb10-646c-4d0a-80b1-8c09b104f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EFADA9-BF87-47E5-AE34-7ED621A49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10b31-3ce7-4119-9dd0-82ede7636467"/>
    <ds:schemaRef ds:uri="7a5feb10-646c-4d0a-80b1-8c09b104f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FDD8C1-96A8-42B5-A5CC-C3102DED54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Gerychová</dc:creator>
  <cp:keywords/>
  <dc:description/>
  <cp:lastModifiedBy>uzivatel</cp:lastModifiedBy>
  <dcterms:created xsi:type="dcterms:W3CDTF">2015-06-05T18:19:34Z</dcterms:created>
  <dcterms:modified xsi:type="dcterms:W3CDTF">2023-08-11T05:46:31Z</dcterms:modified>
  <cp:category/>
  <cp:version/>
  <cp:contentType/>
  <cp:contentStatus/>
</cp:coreProperties>
</file>