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defaultThemeVersion="124226"/>
  <bookViews>
    <workbookView xWindow="240" yWindow="60" windowWidth="17115" windowHeight="10995" activeTab="1"/>
  </bookViews>
  <sheets>
    <sheet name="Soupis prací " sheetId="1" r:id="rId1"/>
    <sheet name="Typový rozpočet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<sst xmlns="http://schemas.openxmlformats.org/spreadsheetml/2006/main" count="122" uniqueCount="60">
  <si>
    <t>cena bez DPH</t>
  </si>
  <si>
    <t>DPH</t>
  </si>
  <si>
    <t>cena s DPH</t>
  </si>
  <si>
    <t>množství</t>
  </si>
  <si>
    <t>1MJ</t>
  </si>
  <si>
    <t>1ks</t>
  </si>
  <si>
    <t>vytýčení hranic pro potřebu KSUS</t>
  </si>
  <si>
    <t>návrhy dělení pozemků</t>
  </si>
  <si>
    <t>hod.</t>
  </si>
  <si>
    <t>1MJ = 100m hranice</t>
  </si>
  <si>
    <t>geometrický plán na oddělení pozemku (mapa DKM)</t>
  </si>
  <si>
    <t>geometrický plán na oddělení pozemku (mapa ostatní)</t>
  </si>
  <si>
    <t>geometrický plán na liniové stavby(silnice)(mapa DKM) jednostranná hranice</t>
  </si>
  <si>
    <t>geometrický plán na liniové stavby(silnice)(mapa ostatní) jednostranná hranice</t>
  </si>
  <si>
    <t>geometrický plán na liniové stavby(silnice)(mapa DKM) oboustranná hranice</t>
  </si>
  <si>
    <t>geometrický plán na liniové stavby(silnice)(mapa ostatní) oboustranná hranice</t>
  </si>
  <si>
    <t>geometrický plán na VB (mapa DKM)</t>
  </si>
  <si>
    <t>geometrický plán na VB (mapa ostaní)</t>
  </si>
  <si>
    <t>vytýčení hranic včetně protokolu (mapa DKM)</t>
  </si>
  <si>
    <t>vytýčení hranic včetně protokolu (mapa ostatní)</t>
  </si>
  <si>
    <t>geometrický plán na zpřesnění hranice</t>
  </si>
  <si>
    <t>zaměření současného stavu a porovnání s katastrální mapou</t>
  </si>
  <si>
    <t>náklady na dopravu i ubytování a administrativní práce jsou součástí měrné jednotkové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</si>
  <si>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</si>
  <si>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</si>
  <si>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</si>
  <si>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</si>
  <si>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</si>
  <si>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</si>
  <si>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</si>
  <si>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</si>
  <si>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</si>
  <si>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</si>
  <si>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</si>
  <si>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</si>
  <si>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</si>
  <si>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</si>
  <si>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</si>
  <si>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</si>
  <si>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</si>
  <si>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</si>
  <si>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</si>
  <si>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</si>
  <si>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</si>
  <si>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</si>
  <si>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nepřekročitelná cena</t>
  </si>
  <si>
    <t xml:space="preserve">        %</t>
  </si>
  <si>
    <t>nepřekročitelná cena 18-20</t>
  </si>
  <si>
    <t>cena celkem s DPH</t>
  </si>
  <si>
    <t>cena za MJ bez DPH</t>
  </si>
  <si>
    <t>Celkem</t>
  </si>
  <si>
    <t>konzultační činnost      MJ/hod.</t>
  </si>
  <si>
    <t>plastový mezník            MJ/ks</t>
  </si>
  <si>
    <t>ocelový hřeb                  MJ/ks</t>
  </si>
  <si>
    <t>dřevěný kolík                 MJ/ks</t>
  </si>
  <si>
    <r>
      <t>Urgentní práce  16</t>
    </r>
    <r>
      <rPr>
        <b/>
        <sz val="11"/>
        <color theme="1"/>
        <rFont val="Calibri"/>
        <family val="2"/>
        <scheme val="minor"/>
      </rPr>
      <t xml:space="preserve"> hod jakékoliv činnosti  </t>
    </r>
    <r>
      <rPr>
        <sz val="11"/>
        <color theme="1"/>
        <rFont val="Calibri"/>
        <family val="2"/>
        <scheme val="minor"/>
      </rPr>
      <t>- přípatek v %</t>
    </r>
  </si>
  <si>
    <r>
      <t>Urgentní práce _</t>
    </r>
    <r>
      <rPr>
        <b/>
        <sz val="11"/>
        <color theme="1"/>
        <rFont val="Calibri"/>
        <family val="2"/>
        <scheme val="minor"/>
      </rPr>
      <t xml:space="preserve"> hod jakékoliv činnosti  </t>
    </r>
    <r>
      <rPr>
        <sz val="11"/>
        <color theme="1"/>
        <rFont val="Calibri"/>
        <family val="2"/>
        <scheme val="minor"/>
      </rPr>
      <t>- přípatek v %</t>
    </r>
  </si>
  <si>
    <r>
      <t xml:space="preserve">Typový rozpočet sloužící pouze pro hodnocení nabídek účastníků - </t>
    </r>
    <r>
      <rPr>
        <sz val="12"/>
        <color rgb="FFFF0000"/>
        <rFont val="Calibri"/>
        <family val="2"/>
        <scheme val="minor"/>
      </rPr>
      <t>není předmětem konkrétní objednávky</t>
    </r>
  </si>
  <si>
    <t>Plnění do vyčerpání částky 1 800 000 bez DPH na pozemcích ve Středočeském kraji  -  oblasti Kladno, Benešov, Mnichovo Hradiště a Kutná Hora</t>
  </si>
  <si>
    <t>Soupis služeb k ocenění geodetické práce KSÚS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</si>
</sst>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5" xfId="0" applyNumberFormat="1" applyBorder="1"/>
    <xf numFmtId="3" fontId="0" fillId="0" borderId="7" xfId="0" applyNumberFormat="1" applyBorder="1"/>
    <xf numFmtId="0" fontId="4" fillId="0" borderId="5" xfId="0" applyFont="1" applyBorder="1"/>
    <xf numFmtId="9" fontId="0" fillId="0" borderId="4" xfId="0" applyNumberFormat="1" applyBorder="1"/>
    <xf numFmtId="0" fontId="0" fillId="0" borderId="6" xfId="0" applyFill="1" applyBorder="1"/>
    <xf numFmtId="9" fontId="0" fillId="0" borderId="9" xfId="0" applyNumberForma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6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9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0" fillId="0" borderId="5" xfId="0" applyNumberFormat="1" applyBorder="1"/>
    <xf numFmtId="4" fontId="0" fillId="0" borderId="11" xfId="0" applyNumberFormat="1" applyBorder="1"/>
    <xf numFmtId="4" fontId="0" fillId="0" borderId="7" xfId="0" applyNumberFormat="1" applyBorder="1"/>
    <xf numFmtId="4" fontId="4" fillId="0" borderId="5" xfId="0" applyNumberFormat="1" applyFont="1" applyBorder="1"/>
    <xf numFmtId="4" fontId="0" fillId="0" borderId="6" xfId="0" applyNumberFormat="1" applyBorder="1"/>
    <xf numFmtId="0" fontId="1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view="pageLayout" workbookViewId="0" topLeftCell="A1">
      <selection activeCell="B34" sqref="B34"/>
    </sheetView>
  </sheetViews>
  <sheetFormatPr defaultColWidth="9.140625" defaultRowHeight="15"/>
  <cols>
    <col min="1" max="1" width="3.00390625" style="0" customWidth="1"/>
    <col min="2" max="2" width="43.140625" style="0" customWidth="1"/>
    <col min="3" max="3" width="7.28125" style="0" customWidth="1"/>
    <col min="4" max="4" width="10.28125" style="0" customWidth="1"/>
    <col min="5" max="5" width="8.28125" style="0" customWidth="1"/>
    <col min="6" max="6" width="8.140625" style="0" customWidth="1"/>
    <col min="7" max="7" width="9.7109375" style="0" customWidth="1"/>
  </cols>
  <sheetData>
    <row r="2" spans="2:7" ht="18.75">
      <c r="B2" s="47" t="s">
        <v>59</v>
      </c>
      <c r="C2" s="46"/>
      <c r="D2" s="46"/>
      <c r="E2" s="46"/>
      <c r="F2" s="46"/>
      <c r="G2" s="46"/>
    </row>
    <row r="3" ht="15.75" thickBot="1"/>
    <row r="4" spans="3:7" ht="28.35" customHeight="1" thickBot="1">
      <c r="C4" s="21" t="s">
        <v>3</v>
      </c>
      <c r="D4" s="22" t="s">
        <v>45</v>
      </c>
      <c r="E4" s="22" t="s">
        <v>0</v>
      </c>
      <c r="F4" s="21" t="s">
        <v>1</v>
      </c>
      <c r="G4" s="21" t="s">
        <v>2</v>
      </c>
    </row>
    <row r="5" spans="2:7" ht="15">
      <c r="B5" s="1"/>
      <c r="C5" s="2"/>
      <c r="D5" s="2"/>
      <c r="E5" s="2"/>
      <c r="F5" s="2"/>
      <c r="G5" s="2"/>
    </row>
    <row r="6" spans="1:7" ht="24.95" customHeight="1">
      <c r="A6" s="8" t="s">
        <v>23</v>
      </c>
      <c r="B6" s="10" t="s">
        <v>10</v>
      </c>
      <c r="C6" s="3" t="s">
        <v>4</v>
      </c>
      <c r="D6" s="5"/>
      <c r="E6" s="15"/>
      <c r="F6" s="5">
        <f>SUM(E6*0.21)</f>
        <v>0</v>
      </c>
      <c r="G6" s="15">
        <f>SUM(E6:F6)</f>
        <v>0</v>
      </c>
    </row>
    <row r="7" spans="1:7" ht="24.95" customHeight="1">
      <c r="A7" s="8" t="s">
        <v>24</v>
      </c>
      <c r="B7" s="10" t="s">
        <v>11</v>
      </c>
      <c r="C7" s="3" t="s">
        <v>4</v>
      </c>
      <c r="D7" s="5"/>
      <c r="E7" s="15"/>
      <c r="F7" s="5">
        <f aca="true" t="shared" si="0" ref="F7:F25">SUM(E7*0.21)</f>
        <v>0</v>
      </c>
      <c r="G7" s="15">
        <f aca="true" t="shared" si="1" ref="G7:G25">SUM(E7:F7)</f>
        <v>0</v>
      </c>
    </row>
    <row r="8" spans="1:7" ht="24.95" customHeight="1">
      <c r="A8" s="8" t="s">
        <v>25</v>
      </c>
      <c r="B8" s="10" t="s">
        <v>12</v>
      </c>
      <c r="C8" s="3" t="s">
        <v>4</v>
      </c>
      <c r="D8" s="5"/>
      <c r="E8" s="15"/>
      <c r="F8" s="5">
        <f t="shared" si="0"/>
        <v>0</v>
      </c>
      <c r="G8" s="15">
        <f t="shared" si="1"/>
        <v>0</v>
      </c>
    </row>
    <row r="9" spans="1:7" ht="24.95" customHeight="1">
      <c r="A9" s="8" t="s">
        <v>26</v>
      </c>
      <c r="B9" s="10" t="s">
        <v>13</v>
      </c>
      <c r="C9" s="3" t="s">
        <v>4</v>
      </c>
      <c r="D9" s="7"/>
      <c r="E9" s="7"/>
      <c r="F9" s="5">
        <f t="shared" si="0"/>
        <v>0</v>
      </c>
      <c r="G9" s="15">
        <f t="shared" si="1"/>
        <v>0</v>
      </c>
    </row>
    <row r="10" spans="1:7" ht="24.95" customHeight="1">
      <c r="A10" s="8" t="s">
        <v>27</v>
      </c>
      <c r="B10" s="10" t="s">
        <v>14</v>
      </c>
      <c r="C10" s="3" t="s">
        <v>4</v>
      </c>
      <c r="D10" s="7"/>
      <c r="E10" s="7"/>
      <c r="F10" s="5">
        <f t="shared" si="0"/>
        <v>0</v>
      </c>
      <c r="G10" s="15">
        <f t="shared" si="1"/>
        <v>0</v>
      </c>
    </row>
    <row r="11" spans="1:7" ht="24.95" customHeight="1">
      <c r="A11" s="8" t="s">
        <v>28</v>
      </c>
      <c r="B11" s="10" t="s">
        <v>15</v>
      </c>
      <c r="C11" s="3" t="s">
        <v>4</v>
      </c>
      <c r="D11" s="7"/>
      <c r="E11" s="7"/>
      <c r="F11" s="5">
        <f t="shared" si="0"/>
        <v>0</v>
      </c>
      <c r="G11" s="15">
        <f t="shared" si="1"/>
        <v>0</v>
      </c>
    </row>
    <row r="12" spans="1:7" ht="24.95" customHeight="1">
      <c r="A12" s="8" t="s">
        <v>29</v>
      </c>
      <c r="B12" s="11" t="s">
        <v>16</v>
      </c>
      <c r="C12" s="5" t="s">
        <v>4</v>
      </c>
      <c r="D12" s="7"/>
      <c r="E12" s="16"/>
      <c r="F12" s="5">
        <f t="shared" si="0"/>
        <v>0</v>
      </c>
      <c r="G12" s="15">
        <f t="shared" si="1"/>
        <v>0</v>
      </c>
    </row>
    <row r="13" spans="1:7" ht="24.95" customHeight="1">
      <c r="A13" s="8" t="s">
        <v>30</v>
      </c>
      <c r="B13" s="11" t="s">
        <v>17</v>
      </c>
      <c r="C13" s="5" t="s">
        <v>4</v>
      </c>
      <c r="D13" s="7"/>
      <c r="E13" s="16"/>
      <c r="F13" s="5">
        <f t="shared" si="0"/>
        <v>0</v>
      </c>
      <c r="G13" s="15">
        <f t="shared" si="1"/>
        <v>0</v>
      </c>
    </row>
    <row r="14" spans="1:7" ht="24.95" customHeight="1">
      <c r="A14" s="8" t="s">
        <v>31</v>
      </c>
      <c r="B14" s="12" t="s">
        <v>20</v>
      </c>
      <c r="C14" s="5" t="s">
        <v>4</v>
      </c>
      <c r="D14" s="7"/>
      <c r="E14" s="16"/>
      <c r="F14" s="5">
        <f t="shared" si="0"/>
        <v>0</v>
      </c>
      <c r="G14" s="15">
        <f t="shared" si="1"/>
        <v>0</v>
      </c>
    </row>
    <row r="15" spans="1:7" ht="24.95" customHeight="1">
      <c r="A15" s="8" t="s">
        <v>32</v>
      </c>
      <c r="B15" s="10" t="s">
        <v>18</v>
      </c>
      <c r="C15" s="4" t="s">
        <v>4</v>
      </c>
      <c r="D15" s="4"/>
      <c r="E15" s="5"/>
      <c r="F15" s="5">
        <f t="shared" si="0"/>
        <v>0</v>
      </c>
      <c r="G15" s="15">
        <f t="shared" si="1"/>
        <v>0</v>
      </c>
    </row>
    <row r="16" spans="1:7" ht="24.95" customHeight="1">
      <c r="A16" s="8" t="s">
        <v>33</v>
      </c>
      <c r="B16" s="10" t="s">
        <v>19</v>
      </c>
      <c r="C16" t="s">
        <v>4</v>
      </c>
      <c r="D16" s="5"/>
      <c r="E16" s="5"/>
      <c r="F16" s="5">
        <f t="shared" si="0"/>
        <v>0</v>
      </c>
      <c r="G16" s="15">
        <f t="shared" si="1"/>
        <v>0</v>
      </c>
    </row>
    <row r="17" spans="1:7" ht="24.95" customHeight="1">
      <c r="A17" s="8" t="s">
        <v>34</v>
      </c>
      <c r="B17" s="10" t="s">
        <v>6</v>
      </c>
      <c r="C17" s="5" t="s">
        <v>4</v>
      </c>
      <c r="D17" s="5"/>
      <c r="E17" s="17"/>
      <c r="F17" s="5">
        <f t="shared" si="0"/>
        <v>0</v>
      </c>
      <c r="G17" s="15">
        <f t="shared" si="1"/>
        <v>0</v>
      </c>
    </row>
    <row r="18" spans="1:7" ht="24.95" customHeight="1">
      <c r="A18" s="8" t="s">
        <v>35</v>
      </c>
      <c r="B18" s="13" t="s">
        <v>7</v>
      </c>
      <c r="C18" s="5" t="s">
        <v>4</v>
      </c>
      <c r="D18" s="5"/>
      <c r="E18" s="5"/>
      <c r="F18" s="5">
        <f t="shared" si="0"/>
        <v>0</v>
      </c>
      <c r="G18" s="15">
        <f t="shared" si="1"/>
        <v>0</v>
      </c>
    </row>
    <row r="19" spans="1:7" ht="24.95" customHeight="1">
      <c r="A19" s="8" t="s">
        <v>36</v>
      </c>
      <c r="B19" s="13" t="s">
        <v>21</v>
      </c>
      <c r="C19" s="9" t="s">
        <v>4</v>
      </c>
      <c r="D19" s="9"/>
      <c r="E19" s="5"/>
      <c r="F19" s="5">
        <f t="shared" si="0"/>
        <v>0</v>
      </c>
      <c r="G19" s="15">
        <f t="shared" si="1"/>
        <v>0</v>
      </c>
    </row>
    <row r="20" spans="1:7" ht="15" customHeight="1">
      <c r="A20" s="8" t="s">
        <v>37</v>
      </c>
      <c r="B20" s="13"/>
      <c r="C20" s="9"/>
      <c r="D20" s="19"/>
      <c r="E20" s="6"/>
      <c r="F20" s="5"/>
      <c r="G20" s="15"/>
    </row>
    <row r="21" spans="1:7" ht="24.95" customHeight="1">
      <c r="A21" s="8" t="s">
        <v>38</v>
      </c>
      <c r="B21" s="13" t="s">
        <v>51</v>
      </c>
      <c r="C21" s="5" t="s">
        <v>8</v>
      </c>
      <c r="D21" s="5"/>
      <c r="E21" s="5"/>
      <c r="F21" s="5">
        <f t="shared" si="0"/>
        <v>0</v>
      </c>
      <c r="G21" s="15">
        <f t="shared" si="1"/>
        <v>0</v>
      </c>
    </row>
    <row r="22" spans="1:7" ht="15.75" customHeight="1">
      <c r="A22" s="8" t="s">
        <v>39</v>
      </c>
      <c r="B22" s="13"/>
      <c r="C22" s="5"/>
      <c r="D22" s="5"/>
      <c r="E22" s="5"/>
      <c r="F22" s="5"/>
      <c r="G22" s="15"/>
    </row>
    <row r="23" spans="1:7" ht="24.95" customHeight="1">
      <c r="A23" s="8" t="s">
        <v>40</v>
      </c>
      <c r="B23" s="14" t="s">
        <v>52</v>
      </c>
      <c r="C23" s="5" t="s">
        <v>5</v>
      </c>
      <c r="D23" s="6">
        <v>250</v>
      </c>
      <c r="E23" s="6"/>
      <c r="F23" s="5">
        <f t="shared" si="0"/>
        <v>0</v>
      </c>
      <c r="G23" s="15">
        <f t="shared" si="1"/>
        <v>0</v>
      </c>
    </row>
    <row r="24" spans="1:7" ht="24.95" customHeight="1">
      <c r="A24" s="8" t="s">
        <v>41</v>
      </c>
      <c r="B24" s="10" t="s">
        <v>53</v>
      </c>
      <c r="C24" s="4" t="s">
        <v>5</v>
      </c>
      <c r="D24" s="4">
        <v>50</v>
      </c>
      <c r="E24" s="5"/>
      <c r="F24" s="5">
        <f t="shared" si="0"/>
        <v>0</v>
      </c>
      <c r="G24" s="15">
        <f t="shared" si="1"/>
        <v>0</v>
      </c>
    </row>
    <row r="25" spans="1:7" ht="24.95" customHeight="1">
      <c r="A25" s="8" t="s">
        <v>42</v>
      </c>
      <c r="B25" s="10" t="s">
        <v>54</v>
      </c>
      <c r="C25" s="9" t="s">
        <v>5</v>
      </c>
      <c r="D25" s="9">
        <v>50</v>
      </c>
      <c r="E25" s="5"/>
      <c r="F25" s="5">
        <f t="shared" si="0"/>
        <v>0</v>
      </c>
      <c r="G25" s="15">
        <f t="shared" si="1"/>
        <v>0</v>
      </c>
    </row>
    <row r="26" spans="1:7" ht="17.25" customHeight="1">
      <c r="A26" s="8" t="s">
        <v>43</v>
      </c>
      <c r="B26" s="10"/>
      <c r="D26" s="5"/>
      <c r="E26" s="5"/>
      <c r="F26" s="5"/>
      <c r="G26" s="15"/>
    </row>
    <row r="27" spans="1:7" ht="33" customHeight="1">
      <c r="A27" s="8" t="s">
        <v>44</v>
      </c>
      <c r="B27" s="10" t="s">
        <v>56</v>
      </c>
      <c r="C27" s="18" t="s">
        <v>46</v>
      </c>
      <c r="D27" s="20"/>
      <c r="E27" s="7"/>
      <c r="F27" s="5"/>
      <c r="G27" s="15"/>
    </row>
    <row r="29" spans="2:7" ht="28.15" customHeight="1">
      <c r="B29" s="45" t="s">
        <v>58</v>
      </c>
      <c r="C29" s="46"/>
      <c r="D29" s="46"/>
      <c r="E29" s="46"/>
      <c r="F29" s="46"/>
      <c r="G29" s="46"/>
    </row>
    <row r="30" ht="15">
      <c r="B30" t="s">
        <v>9</v>
      </c>
    </row>
    <row r="31" spans="2:7" ht="15">
      <c r="B31" s="46" t="s">
        <v>22</v>
      </c>
      <c r="C31" s="46"/>
      <c r="D31" s="46"/>
      <c r="E31" s="46"/>
      <c r="F31" s="46"/>
      <c r="G31" s="46"/>
    </row>
  </sheetData>
  <mergeCells count="3">
    <mergeCell ref="B29:G29"/>
    <mergeCell ref="B31:G31"/>
    <mergeCell ref="B2:G2"/>
  </mergeCells>
  <printOptions/>
  <pageMargins left="0.3333333333333333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2"/>
  <sheetViews>
    <sheetView tabSelected="1" workbookViewId="0" topLeftCell="A1">
      <selection activeCell="I8" sqref="I8"/>
    </sheetView>
  </sheetViews>
  <sheetFormatPr defaultColWidth="9.140625" defaultRowHeight="15"/>
  <cols>
    <col min="1" max="1" width="3.00390625" style="0" customWidth="1"/>
    <col min="2" max="2" width="43.140625" style="0" customWidth="1"/>
    <col min="3" max="3" width="6.7109375" style="0" customWidth="1"/>
    <col min="4" max="4" width="11.8515625" style="0" customWidth="1"/>
    <col min="5" max="5" width="9.28125" style="0" customWidth="1"/>
    <col min="6" max="6" width="8.140625" style="0" customWidth="1"/>
    <col min="7" max="7" width="9.7109375" style="0" customWidth="1"/>
  </cols>
  <sheetData>
    <row r="2" spans="2:7" ht="15.75">
      <c r="B2" s="48" t="s">
        <v>59</v>
      </c>
      <c r="C2" s="49"/>
      <c r="D2" s="49"/>
      <c r="E2" s="49"/>
      <c r="F2" s="49"/>
      <c r="G2" s="49"/>
    </row>
    <row r="3" ht="16.5" thickBot="1">
      <c r="B3" s="44" t="s">
        <v>57</v>
      </c>
    </row>
    <row r="4" spans="3:7" ht="32.25" customHeight="1" thickBot="1">
      <c r="C4" s="27" t="s">
        <v>3</v>
      </c>
      <c r="D4" s="26" t="s">
        <v>47</v>
      </c>
      <c r="E4" s="26" t="s">
        <v>49</v>
      </c>
      <c r="F4" s="27" t="s">
        <v>1</v>
      </c>
      <c r="G4" s="26" t="s">
        <v>48</v>
      </c>
    </row>
    <row r="5" spans="2:7" ht="15">
      <c r="B5" s="1"/>
      <c r="C5" s="2"/>
      <c r="D5" s="2"/>
      <c r="E5" s="2"/>
      <c r="F5" s="2"/>
      <c r="G5" s="2"/>
    </row>
    <row r="6" spans="1:7" ht="24.95" customHeight="1">
      <c r="A6" s="8" t="s">
        <v>23</v>
      </c>
      <c r="B6" s="10" t="s">
        <v>10</v>
      </c>
      <c r="C6" s="31">
        <v>12</v>
      </c>
      <c r="D6" s="5"/>
      <c r="E6" s="39">
        <v>0</v>
      </c>
      <c r="F6" s="39">
        <f>SUM(E6*0.21)</f>
        <v>0</v>
      </c>
      <c r="G6" s="39">
        <f>C6*(E6+F6)</f>
        <v>0</v>
      </c>
    </row>
    <row r="7" spans="1:7" ht="24.95" customHeight="1">
      <c r="A7" s="8" t="s">
        <v>24</v>
      </c>
      <c r="B7" s="10" t="s">
        <v>11</v>
      </c>
      <c r="C7" s="31">
        <v>10</v>
      </c>
      <c r="D7" s="5"/>
      <c r="E7" s="39">
        <v>0</v>
      </c>
      <c r="F7" s="39">
        <f aca="true" t="shared" si="0" ref="F7:F25">SUM(E7*0.21)</f>
        <v>0</v>
      </c>
      <c r="G7" s="39">
        <f aca="true" t="shared" si="1" ref="G7:G25">C7*(E7+F7)</f>
        <v>0</v>
      </c>
    </row>
    <row r="8" spans="1:7" ht="24.95" customHeight="1">
      <c r="A8" s="8" t="s">
        <v>25</v>
      </c>
      <c r="B8" s="10" t="s">
        <v>12</v>
      </c>
      <c r="C8" s="31">
        <v>6</v>
      </c>
      <c r="D8" s="5"/>
      <c r="E8" s="39">
        <v>0</v>
      </c>
      <c r="F8" s="39">
        <f t="shared" si="0"/>
        <v>0</v>
      </c>
      <c r="G8" s="39">
        <f t="shared" si="1"/>
        <v>0</v>
      </c>
    </row>
    <row r="9" spans="1:7" ht="24.95" customHeight="1">
      <c r="A9" s="8" t="s">
        <v>26</v>
      </c>
      <c r="B9" s="10" t="s">
        <v>13</v>
      </c>
      <c r="C9" s="31">
        <v>8</v>
      </c>
      <c r="D9" s="7"/>
      <c r="E9" s="41">
        <v>0</v>
      </c>
      <c r="F9" s="39">
        <f t="shared" si="0"/>
        <v>0</v>
      </c>
      <c r="G9" s="39">
        <f t="shared" si="1"/>
        <v>0</v>
      </c>
    </row>
    <row r="10" spans="1:7" ht="24.95" customHeight="1">
      <c r="A10" s="8" t="s">
        <v>27</v>
      </c>
      <c r="B10" s="10" t="s">
        <v>14</v>
      </c>
      <c r="C10" s="31">
        <v>12</v>
      </c>
      <c r="D10" s="7"/>
      <c r="E10" s="41">
        <v>0</v>
      </c>
      <c r="F10" s="39">
        <f t="shared" si="0"/>
        <v>0</v>
      </c>
      <c r="G10" s="39">
        <f t="shared" si="1"/>
        <v>0</v>
      </c>
    </row>
    <row r="11" spans="1:7" ht="24.95" customHeight="1">
      <c r="A11" s="8" t="s">
        <v>28</v>
      </c>
      <c r="B11" s="10" t="s">
        <v>15</v>
      </c>
      <c r="C11" s="31">
        <v>10</v>
      </c>
      <c r="D11" s="7"/>
      <c r="E11" s="41">
        <v>0</v>
      </c>
      <c r="F11" s="39">
        <f t="shared" si="0"/>
        <v>0</v>
      </c>
      <c r="G11" s="39">
        <f t="shared" si="1"/>
        <v>0</v>
      </c>
    </row>
    <row r="12" spans="1:7" ht="24.95" customHeight="1">
      <c r="A12" s="8" t="s">
        <v>29</v>
      </c>
      <c r="B12" s="11" t="s">
        <v>16</v>
      </c>
      <c r="C12" s="32">
        <v>5</v>
      </c>
      <c r="D12" s="7"/>
      <c r="E12" s="41">
        <v>0</v>
      </c>
      <c r="F12" s="39">
        <f t="shared" si="0"/>
        <v>0</v>
      </c>
      <c r="G12" s="39">
        <f t="shared" si="1"/>
        <v>0</v>
      </c>
    </row>
    <row r="13" spans="1:7" ht="24.95" customHeight="1">
      <c r="A13" s="8" t="s">
        <v>30</v>
      </c>
      <c r="B13" s="11" t="s">
        <v>17</v>
      </c>
      <c r="C13" s="32">
        <v>8</v>
      </c>
      <c r="D13" s="7"/>
      <c r="E13" s="41">
        <v>0</v>
      </c>
      <c r="F13" s="39">
        <f t="shared" si="0"/>
        <v>0</v>
      </c>
      <c r="G13" s="39">
        <f t="shared" si="1"/>
        <v>0</v>
      </c>
    </row>
    <row r="14" spans="1:7" ht="24.95" customHeight="1">
      <c r="A14" s="8" t="s">
        <v>31</v>
      </c>
      <c r="B14" s="12" t="s">
        <v>20</v>
      </c>
      <c r="C14" s="32">
        <v>14</v>
      </c>
      <c r="D14" s="7"/>
      <c r="E14" s="41">
        <v>0</v>
      </c>
      <c r="F14" s="39">
        <f t="shared" si="0"/>
        <v>0</v>
      </c>
      <c r="G14" s="39">
        <f t="shared" si="1"/>
        <v>0</v>
      </c>
    </row>
    <row r="15" spans="1:7" ht="24.95" customHeight="1">
      <c r="A15" s="8" t="s">
        <v>32</v>
      </c>
      <c r="B15" s="10" t="s">
        <v>18</v>
      </c>
      <c r="C15" s="33">
        <v>12</v>
      </c>
      <c r="D15" s="4"/>
      <c r="E15" s="39">
        <v>0</v>
      </c>
      <c r="F15" s="39">
        <f t="shared" si="0"/>
        <v>0</v>
      </c>
      <c r="G15" s="39">
        <f t="shared" si="1"/>
        <v>0</v>
      </c>
    </row>
    <row r="16" spans="1:7" ht="24.95" customHeight="1">
      <c r="A16" s="8" t="s">
        <v>33</v>
      </c>
      <c r="B16" s="10" t="s">
        <v>19</v>
      </c>
      <c r="C16" s="34">
        <v>8</v>
      </c>
      <c r="D16" s="5"/>
      <c r="E16" s="39">
        <v>0</v>
      </c>
      <c r="F16" s="39">
        <f t="shared" si="0"/>
        <v>0</v>
      </c>
      <c r="G16" s="39">
        <f t="shared" si="1"/>
        <v>0</v>
      </c>
    </row>
    <row r="17" spans="1:7" ht="24.95" customHeight="1">
      <c r="A17" s="8" t="s">
        <v>34</v>
      </c>
      <c r="B17" s="10" t="s">
        <v>6</v>
      </c>
      <c r="C17" s="32">
        <v>8</v>
      </c>
      <c r="D17" s="5"/>
      <c r="E17" s="42">
        <v>0</v>
      </c>
      <c r="F17" s="39">
        <f t="shared" si="0"/>
        <v>0</v>
      </c>
      <c r="G17" s="39">
        <f t="shared" si="1"/>
        <v>0</v>
      </c>
    </row>
    <row r="18" spans="1:7" ht="24.95" customHeight="1">
      <c r="A18" s="8" t="s">
        <v>35</v>
      </c>
      <c r="B18" s="13" t="s">
        <v>7</v>
      </c>
      <c r="C18" s="32">
        <v>16</v>
      </c>
      <c r="D18" s="5"/>
      <c r="E18" s="39">
        <v>0</v>
      </c>
      <c r="F18" s="39">
        <f t="shared" si="0"/>
        <v>0</v>
      </c>
      <c r="G18" s="39">
        <f t="shared" si="1"/>
        <v>0</v>
      </c>
    </row>
    <row r="19" spans="1:7" ht="24.95" customHeight="1">
      <c r="A19" s="8" t="s">
        <v>36</v>
      </c>
      <c r="B19" s="13" t="s">
        <v>21</v>
      </c>
      <c r="C19" s="35">
        <v>10</v>
      </c>
      <c r="D19" s="9"/>
      <c r="E19" s="39">
        <v>0</v>
      </c>
      <c r="F19" s="39">
        <f t="shared" si="0"/>
        <v>0</v>
      </c>
      <c r="G19" s="39">
        <f t="shared" si="1"/>
        <v>0</v>
      </c>
    </row>
    <row r="20" spans="1:7" ht="14.25" customHeight="1">
      <c r="A20" s="8" t="s">
        <v>37</v>
      </c>
      <c r="B20" s="13"/>
      <c r="C20" s="35"/>
      <c r="D20" s="19"/>
      <c r="E20" s="43"/>
      <c r="F20" s="39"/>
      <c r="G20" s="39"/>
    </row>
    <row r="21" spans="1:7" ht="24.95" customHeight="1">
      <c r="A21" s="8" t="s">
        <v>38</v>
      </c>
      <c r="B21" s="13" t="s">
        <v>51</v>
      </c>
      <c r="C21" s="32">
        <v>10</v>
      </c>
      <c r="D21" s="5"/>
      <c r="E21" s="39">
        <v>0</v>
      </c>
      <c r="F21" s="39">
        <f t="shared" si="0"/>
        <v>0</v>
      </c>
      <c r="G21" s="39">
        <f t="shared" si="1"/>
        <v>0</v>
      </c>
    </row>
    <row r="22" spans="1:7" ht="12.75" customHeight="1">
      <c r="A22" s="8" t="s">
        <v>39</v>
      </c>
      <c r="B22" s="13"/>
      <c r="C22" s="32"/>
      <c r="D22" s="5"/>
      <c r="E22" s="39"/>
      <c r="F22" s="39"/>
      <c r="G22" s="39"/>
    </row>
    <row r="23" spans="1:7" ht="24.95" customHeight="1">
      <c r="A23" s="8" t="s">
        <v>40</v>
      </c>
      <c r="B23" s="14" t="s">
        <v>52</v>
      </c>
      <c r="C23" s="36">
        <v>35</v>
      </c>
      <c r="D23" s="23">
        <v>250</v>
      </c>
      <c r="E23" s="43">
        <v>0</v>
      </c>
      <c r="F23" s="39">
        <f t="shared" si="0"/>
        <v>0</v>
      </c>
      <c r="G23" s="39">
        <f t="shared" si="1"/>
        <v>0</v>
      </c>
    </row>
    <row r="24" spans="1:7" ht="24.95" customHeight="1">
      <c r="A24" s="8" t="s">
        <v>41</v>
      </c>
      <c r="B24" s="10" t="s">
        <v>53</v>
      </c>
      <c r="C24" s="37">
        <v>15</v>
      </c>
      <c r="D24" s="24">
        <v>50</v>
      </c>
      <c r="E24" s="39">
        <v>0</v>
      </c>
      <c r="F24" s="39">
        <f t="shared" si="0"/>
        <v>0</v>
      </c>
      <c r="G24" s="39">
        <f t="shared" si="1"/>
        <v>0</v>
      </c>
    </row>
    <row r="25" spans="1:7" ht="24.95" customHeight="1">
      <c r="A25" s="8" t="s">
        <v>42</v>
      </c>
      <c r="B25" s="10" t="s">
        <v>54</v>
      </c>
      <c r="C25" s="38">
        <v>35</v>
      </c>
      <c r="D25" s="25">
        <v>50</v>
      </c>
      <c r="E25" s="39">
        <v>0</v>
      </c>
      <c r="F25" s="39">
        <f t="shared" si="0"/>
        <v>0</v>
      </c>
      <c r="G25" s="39">
        <f t="shared" si="1"/>
        <v>0</v>
      </c>
    </row>
    <row r="26" spans="1:7" ht="12" customHeight="1">
      <c r="A26" s="8" t="s">
        <v>43</v>
      </c>
      <c r="B26" s="10"/>
      <c r="C26" s="34"/>
      <c r="D26" s="5"/>
      <c r="E26" s="5"/>
      <c r="F26" s="5"/>
      <c r="G26" s="39"/>
    </row>
    <row r="27" spans="1:7" ht="30.75" customHeight="1" thickBot="1">
      <c r="A27" s="8" t="s">
        <v>44</v>
      </c>
      <c r="B27" s="10" t="s">
        <v>55</v>
      </c>
      <c r="C27" s="18" t="s">
        <v>46</v>
      </c>
      <c r="D27" s="20"/>
      <c r="E27" s="7"/>
      <c r="F27" s="5"/>
      <c r="G27" s="39"/>
    </row>
    <row r="28" spans="1:7" ht="24.95" customHeight="1" thickBot="1">
      <c r="A28" s="28"/>
      <c r="B28" s="29" t="s">
        <v>50</v>
      </c>
      <c r="C28" s="30"/>
      <c r="D28" s="30"/>
      <c r="E28" s="28"/>
      <c r="F28" s="28"/>
      <c r="G28" s="40">
        <f>SUM(G6:G25)</f>
        <v>0</v>
      </c>
    </row>
    <row r="30" spans="2:7" ht="28.15" customHeight="1">
      <c r="B30" s="45" t="s">
        <v>58</v>
      </c>
      <c r="C30" s="46"/>
      <c r="D30" s="46"/>
      <c r="E30" s="46"/>
      <c r="F30" s="46"/>
      <c r="G30" s="46"/>
    </row>
    <row r="31" ht="15">
      <c r="B31" t="s">
        <v>9</v>
      </c>
    </row>
    <row r="32" spans="2:7" ht="15">
      <c r="B32" s="46" t="s">
        <v>22</v>
      </c>
      <c r="C32" s="46"/>
      <c r="D32" s="46"/>
      <c r="E32" s="46"/>
      <c r="F32" s="46"/>
      <c r="G32" s="46"/>
    </row>
  </sheetData>
  <mergeCells count="3">
    <mergeCell ref="B2:G2"/>
    <mergeCell ref="B30:G30"/>
    <mergeCell ref="B32:G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4" ma:contentTypeDescription="Create a new document." ma:contentTypeScope="" ma:versionID="109a1b1ce41523b90af53423080853bb">
  <xsd:schema xmlns:xsd="http://www.w3.org/2001/XMLSchema" xmlns:xs="http://www.w3.org/2001/XMLSchema" xmlns:p="http://schemas.microsoft.com/office/2006/metadata/properties" xmlns:ns3="46dd5a07-00d3-4332-bc11-aec261a6a385" xmlns:ns4="33299e46-4b76-45b9-a7e0-b8fb339ba712" targetNamespace="http://schemas.microsoft.com/office/2006/metadata/properties" ma:root="true" ma:fieldsID="95f1fb34e09196490a39287e0a9eaa97" ns3:_="" ns4:_="">
    <xsd:import namespace="46dd5a07-00d3-4332-bc11-aec261a6a385"/>
    <xsd:import namespace="33299e46-4b76-45b9-a7e0-b8fb339ba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9E8D89-65F0-43E7-B709-7998622086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2F3E5-37B9-48C0-9160-C17CD55F2C56}">
  <ds:schemaRefs>
    <ds:schemaRef ds:uri="46dd5a07-00d3-4332-bc11-aec261a6a38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3299e46-4b76-45b9-a7e0-b8fb339ba712"/>
  </ds:schemaRefs>
</ds:datastoreItem>
</file>

<file path=customXml/itemProps3.xml><?xml version="1.0" encoding="utf-8"?>
<ds:datastoreItem xmlns:ds="http://schemas.openxmlformats.org/officeDocument/2006/customXml" ds:itemID="{1BB1038A-C7CE-43B2-943E-2A1CE459B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d5a07-00d3-4332-bc11-aec261a6a385"/>
    <ds:schemaRef ds:uri="33299e46-4b76-45b9-a7e0-b8fb339ba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Balog Lukas</cp:lastModifiedBy>
  <cp:lastPrinted>2022-10-06T19:24:34Z</cp:lastPrinted>
  <dcterms:created xsi:type="dcterms:W3CDTF">2014-03-24T06:53:29Z</dcterms:created>
  <dcterms:modified xsi:type="dcterms:W3CDTF">2023-08-24T09:46:37Z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0x0101009CFE6D9B62CACC42B294C4110F99ED93</vt:lpwstr>
  </property>
</Properties>
</file>