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kty\MZe\DP 21 COP\2023\VZMR 2023\"/>
    </mc:Choice>
  </mc:AlternateContent>
  <xr:revisionPtr revIDLastSave="0" documentId="13_ncr:1_{8840BCF1-C9FC-4D14-9721-69D95D89ABC0}" xr6:coauthVersionLast="36" xr6:coauthVersionMax="36" xr10:uidLastSave="{00000000-0000-0000-0000-000000000000}"/>
  <bookViews>
    <workbookView xWindow="480" yWindow="170" windowWidth="23000" windowHeight="91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  <definedName name="OLE_LINK1" localSheetId="0">List1!$B$25</definedName>
  </definedNames>
  <calcPr calcId="191029"/>
</workbook>
</file>

<file path=xl/calcChain.xml><?xml version="1.0" encoding="utf-8"?>
<calcChain xmlns="http://schemas.openxmlformats.org/spreadsheetml/2006/main">
  <c r="G43" i="1" l="1"/>
  <c r="G11" i="1"/>
  <c r="F48" i="1" l="1"/>
  <c r="F49" i="1" l="1"/>
  <c r="F50" i="1" s="1"/>
</calcChain>
</file>

<file path=xl/sharedStrings.xml><?xml version="1.0" encoding="utf-8"?>
<sst xmlns="http://schemas.openxmlformats.org/spreadsheetml/2006/main" count="160" uniqueCount="60">
  <si>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</si>
  <si>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</si>
  <si>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</si>
  <si>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</si>
  <si>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</si>
  <si>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</si>
  <si>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</si>
  <si>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</si>
  <si>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</si>
  <si>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</si>
  <si>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</si>
  <si>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</si>
  <si>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Příloha č. 4</t>
  </si>
  <si>
    <t>2.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</si>
  <si>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</si>
  <si>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</si>
  <si>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</si>
  <si>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</si>
  <si>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</si>
  <si>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</si>
  <si>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Nákup učebních pomůcek pro žáky SZeŠ a SOŠ Poděbrady, COP 2023</t>
  </si>
  <si>
    <t>Traktor</t>
  </si>
  <si>
    <t>šířka traktoru max. 2200 mm</t>
  </si>
  <si>
    <t>výška traktoru max. 2700 mm</t>
  </si>
  <si>
    <t>délka traktoru max. 4250 mm</t>
  </si>
  <si>
    <t>pojezdová rychlost min. 40 km/h</t>
  </si>
  <si>
    <t>palivová nádrž - objem min. 90 l</t>
  </si>
  <si>
    <t>palivo - diesel</t>
  </si>
  <si>
    <t>emisní norma - min. EURO Tier 4a</t>
  </si>
  <si>
    <t>jmenovitý výkon motoru - min. 40 kW</t>
  </si>
  <si>
    <t>počet válců - min. 4</t>
  </si>
  <si>
    <t>Pojezd</t>
  </si>
  <si>
    <t>Motor</t>
  </si>
  <si>
    <t>převodovka - min. 12x12</t>
  </si>
  <si>
    <t>Pracovní hydraulika</t>
  </si>
  <si>
    <t>průtok oleje - min. 47 l/min</t>
  </si>
  <si>
    <t>hydraulické okruhy - vzadu min. 2 okruhy</t>
  </si>
  <si>
    <t>vývodový hřídel zadní - otáčky/min - 540/540E</t>
  </si>
  <si>
    <t>max. zvedací síla zadního závěsu - min. 1600 kg</t>
  </si>
  <si>
    <t>úhle natočení kol - 55°</t>
  </si>
  <si>
    <t>Pneu</t>
  </si>
  <si>
    <t>Přední - 14.9 LR 20</t>
  </si>
  <si>
    <t>Zadní 16.9 R 30</t>
  </si>
  <si>
    <t>Úprava vozidla na výcvikové</t>
  </si>
  <si>
    <t>vzduchem odpružené sedadlo instruktora, zdvojené ovládání pro instruktora,označení autoškoly na střeše a třetí sedačka (kompletní homologace pro provoz)</t>
  </si>
  <si>
    <t>ovládání pojezdu vpřed</t>
  </si>
  <si>
    <t>mokré kotoučové brzdy</t>
  </si>
  <si>
    <t>olejové čerpadlo</t>
  </si>
  <si>
    <t>závěs zadní etážový a tažná lišta</t>
  </si>
  <si>
    <t>Vzduchové brzdy přívěsu - 2 okruhy</t>
  </si>
  <si>
    <t>3. sedačka pro komisaře</t>
  </si>
  <si>
    <t>Připojení přívěsu</t>
  </si>
  <si>
    <t>možnost zapojení dvojokruhového přívěsu</t>
  </si>
  <si>
    <t>Dvojradličný otočný pluh</t>
  </si>
  <si>
    <t>jištění - střižným šroubem (kolíkem)</t>
  </si>
  <si>
    <t>nastavení záběru první radlice</t>
  </si>
  <si>
    <t>hydraulický válec s automatický přetáčením</t>
  </si>
  <si>
    <t>záběr orebního tělesa - min. 250 mm</t>
  </si>
  <si>
    <t>vzdálenost mezi tělesy - min 600 mm</t>
  </si>
  <si>
    <r>
      <rPr>
        <b/>
        <sz val="12"/>
        <rFont val="Times New Roman"/>
        <family val="1"/>
        <charset val="238"/>
      </rPr>
      <t>Záruka</t>
    </r>
    <r>
      <rPr>
        <sz val="12"/>
        <rFont val="Times New Roman"/>
        <family val="1"/>
        <charset val="238"/>
      </rPr>
      <t xml:space="preserve"> - min. 36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</si>
</sst>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3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33" xfId="0" applyFont="1" applyBorder="1" applyAlignment="1">
      <alignment vertical="center" wrapText="1"/>
    </xf>
    <xf numFmtId="0" fontId="7" fillId="0" borderId="12" xfId="0" applyFont="1" applyBorder="1"/>
    <xf numFmtId="0" fontId="7" fillId="0" borderId="33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center" wrapText="1"/>
    </xf>
    <xf numFmtId="0" fontId="7" fillId="0" borderId="34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3" borderId="29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36" xfId="0" applyFont="1" applyBorder="1" applyAlignment="1">
      <alignment wrapText="1"/>
    </xf>
    <xf numFmtId="0" fontId="8" fillId="0" borderId="33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left" vertical="top" wrapText="1"/>
    </xf>
    <xf numFmtId="0" fontId="3" fillId="0" borderId="4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7" fillId="3" borderId="30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7" fillId="0" borderId="2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3" fontId="7" fillId="0" borderId="27" xfId="0" applyNumberFormat="1" applyFont="1" applyFill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3" fontId="7" fillId="0" borderId="26" xfId="0" applyNumberFormat="1" applyFont="1" applyFill="1" applyBorder="1" applyAlignment="1">
      <alignment horizontal="right"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10" fillId="0" borderId="38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10" fillId="0" borderId="20" xfId="0" applyFont="1" applyBorder="1" applyAlignment="1">
      <alignment horizontal="right" vertical="top"/>
    </xf>
    <xf numFmtId="0" fontId="11" fillId="0" borderId="11" xfId="0" applyFont="1" applyBorder="1" applyAlignment="1">
      <alignment horizontal="right" vertical="top"/>
    </xf>
    <xf numFmtId="0" fontId="11" fillId="0" borderId="17" xfId="0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topLeftCell="A41" workbookViewId="0">
      <selection activeCell="F11" sqref="F11:F42"/>
    </sheetView>
  </sheetViews>
  <sheetFormatPr defaultRowHeight="14.5" x14ac:dyDescent="0.35"/>
  <cols>
    <col min="2" max="2" width="29.7265625" customWidth="1"/>
    <col min="3" max="3" width="45.81640625" customWidth="1"/>
    <col min="5" max="5" width="32.26953125" customWidth="1"/>
    <col min="6" max="7" width="14.453125" customWidth="1"/>
  </cols>
  <sheetData>
    <row r="1" spans="1:7" x14ac:dyDescent="0.35">
      <c r="A1" s="5" t="s">
        <v>12</v>
      </c>
    </row>
    <row r="2" spans="1:7" ht="9.65" customHeight="1" x14ac:dyDescent="0.35"/>
    <row r="3" spans="1:7" ht="18" x14ac:dyDescent="0.35">
      <c r="A3" s="6" t="s">
        <v>20</v>
      </c>
    </row>
    <row r="4" spans="1:7" x14ac:dyDescent="0.35">
      <c r="A4" s="5" t="s">
        <v>8</v>
      </c>
    </row>
    <row r="5" spans="1:7" ht="5.15" customHeight="1" x14ac:dyDescent="0.35">
      <c r="A5" s="5"/>
    </row>
    <row r="6" spans="1:7" x14ac:dyDescent="0.35">
      <c r="A6" s="5" t="s">
        <v>9</v>
      </c>
    </row>
    <row r="7" spans="1:7" ht="15" thickBot="1" x14ac:dyDescent="0.4"/>
    <row r="8" spans="1:7" x14ac:dyDescent="0.35">
      <c r="A8" s="38" t="s">
        <v>0</v>
      </c>
      <c r="B8" s="39"/>
      <c r="C8" s="42"/>
      <c r="D8" s="43"/>
      <c r="E8" s="43"/>
      <c r="F8" s="43"/>
      <c r="G8" s="44"/>
    </row>
    <row r="9" spans="1:7" ht="15" thickBot="1" x14ac:dyDescent="0.4">
      <c r="A9" s="40"/>
      <c r="B9" s="41"/>
      <c r="C9" s="45"/>
      <c r="D9" s="46"/>
      <c r="E9" s="46"/>
      <c r="F9" s="46"/>
      <c r="G9" s="47"/>
    </row>
    <row r="10" spans="1:7" ht="35" thickBot="1" x14ac:dyDescent="0.4">
      <c r="A10" s="1" t="s">
        <v>1</v>
      </c>
      <c r="B10" s="2" t="s">
        <v>2</v>
      </c>
      <c r="C10" s="3" t="s">
        <v>3</v>
      </c>
      <c r="D10" s="4" t="s">
        <v>14</v>
      </c>
      <c r="E10" s="3" t="s">
        <v>4</v>
      </c>
      <c r="F10" s="4" t="s">
        <v>16</v>
      </c>
      <c r="G10" s="10" t="s">
        <v>15</v>
      </c>
    </row>
    <row r="11" spans="1:7" ht="19" customHeight="1" x14ac:dyDescent="0.35">
      <c r="A11" s="56" t="s">
        <v>19</v>
      </c>
      <c r="B11" s="48" t="s">
        <v>21</v>
      </c>
      <c r="C11" s="17" t="s">
        <v>22</v>
      </c>
      <c r="D11" s="53">
        <v>1</v>
      </c>
      <c r="E11" s="11"/>
      <c r="F11" s="71"/>
      <c r="G11" s="68">
        <f>D11*F11</f>
        <v>0</v>
      </c>
    </row>
    <row r="12" spans="1:7" ht="15.5" x14ac:dyDescent="0.35">
      <c r="A12" s="57"/>
      <c r="B12" s="49"/>
      <c r="C12" s="9" t="s">
        <v>23</v>
      </c>
      <c r="D12" s="54"/>
      <c r="E12" s="12"/>
      <c r="F12" s="72"/>
      <c r="G12" s="69"/>
    </row>
    <row r="13" spans="1:7" ht="15.5" x14ac:dyDescent="0.35">
      <c r="A13" s="57"/>
      <c r="B13" s="49"/>
      <c r="C13" s="9" t="s">
        <v>24</v>
      </c>
      <c r="D13" s="54"/>
      <c r="E13" s="12"/>
      <c r="F13" s="72"/>
      <c r="G13" s="69"/>
    </row>
    <row r="14" spans="1:7" ht="15.5" x14ac:dyDescent="0.35">
      <c r="A14" s="57"/>
      <c r="B14" s="49"/>
      <c r="C14" s="16" t="s">
        <v>25</v>
      </c>
      <c r="D14" s="54"/>
      <c r="E14" s="13"/>
      <c r="F14" s="72"/>
      <c r="G14" s="69"/>
    </row>
    <row r="15" spans="1:7" ht="17.5" customHeight="1" x14ac:dyDescent="0.35">
      <c r="A15" s="57"/>
      <c r="B15" s="50"/>
      <c r="C15" s="9" t="s">
        <v>26</v>
      </c>
      <c r="D15" s="54"/>
      <c r="E15" s="18"/>
      <c r="F15" s="72"/>
      <c r="G15" s="69"/>
    </row>
    <row r="16" spans="1:7" ht="15.5" x14ac:dyDescent="0.35">
      <c r="A16" s="57"/>
      <c r="B16" s="50"/>
      <c r="C16" s="27" t="s">
        <v>32</v>
      </c>
      <c r="D16" s="54"/>
      <c r="E16" s="12"/>
      <c r="F16" s="72"/>
      <c r="G16" s="69"/>
    </row>
    <row r="17" spans="1:7" ht="15.5" x14ac:dyDescent="0.35">
      <c r="A17" s="57"/>
      <c r="B17" s="50"/>
      <c r="C17" s="9" t="s">
        <v>27</v>
      </c>
      <c r="D17" s="54"/>
      <c r="E17" s="12"/>
      <c r="F17" s="72"/>
      <c r="G17" s="69"/>
    </row>
    <row r="18" spans="1:7" ht="15.5" x14ac:dyDescent="0.35">
      <c r="A18" s="57"/>
      <c r="B18" s="50"/>
      <c r="C18" s="9" t="s">
        <v>28</v>
      </c>
      <c r="D18" s="54"/>
      <c r="E18" s="31"/>
      <c r="F18" s="72"/>
      <c r="G18" s="69"/>
    </row>
    <row r="19" spans="1:7" ht="15.5" x14ac:dyDescent="0.35">
      <c r="A19" s="57"/>
      <c r="B19" s="50"/>
      <c r="C19" s="28" t="s">
        <v>29</v>
      </c>
      <c r="D19" s="54"/>
      <c r="E19" s="12"/>
      <c r="F19" s="72"/>
      <c r="G19" s="69"/>
    </row>
    <row r="20" spans="1:7" ht="15.5" x14ac:dyDescent="0.35">
      <c r="A20" s="57"/>
      <c r="B20" s="50"/>
      <c r="C20" s="29" t="s">
        <v>30</v>
      </c>
      <c r="D20" s="54"/>
      <c r="E20" s="12"/>
      <c r="F20" s="72"/>
      <c r="G20" s="69"/>
    </row>
    <row r="21" spans="1:7" ht="15.5" x14ac:dyDescent="0.35">
      <c r="A21" s="57"/>
      <c r="B21" s="50"/>
      <c r="C21" s="27" t="s">
        <v>31</v>
      </c>
      <c r="D21" s="54"/>
      <c r="E21" s="12"/>
      <c r="F21" s="72"/>
      <c r="G21" s="69"/>
    </row>
    <row r="22" spans="1:7" ht="15.5" x14ac:dyDescent="0.35">
      <c r="A22" s="57"/>
      <c r="B22" s="51"/>
      <c r="C22" s="19" t="s">
        <v>45</v>
      </c>
      <c r="D22" s="54"/>
      <c r="E22" s="13"/>
      <c r="F22" s="72"/>
      <c r="G22" s="69"/>
    </row>
    <row r="23" spans="1:7" ht="15.5" x14ac:dyDescent="0.35">
      <c r="A23" s="57"/>
      <c r="B23" s="50"/>
      <c r="C23" s="16" t="s">
        <v>33</v>
      </c>
      <c r="D23" s="54"/>
      <c r="E23" s="18"/>
      <c r="F23" s="72"/>
      <c r="G23" s="69"/>
    </row>
    <row r="24" spans="1:7" ht="15.5" x14ac:dyDescent="0.35">
      <c r="A24" s="57"/>
      <c r="B24" s="50"/>
      <c r="C24" s="16" t="s">
        <v>46</v>
      </c>
      <c r="D24" s="54"/>
      <c r="E24" s="18"/>
      <c r="F24" s="72"/>
      <c r="G24" s="69"/>
    </row>
    <row r="25" spans="1:7" ht="15.5" x14ac:dyDescent="0.35">
      <c r="A25" s="57"/>
      <c r="B25" s="50"/>
      <c r="C25" s="30" t="s">
        <v>34</v>
      </c>
      <c r="D25" s="54"/>
      <c r="E25" s="12"/>
      <c r="F25" s="72"/>
      <c r="G25" s="69"/>
    </row>
    <row r="26" spans="1:7" ht="15.5" x14ac:dyDescent="0.35">
      <c r="A26" s="57"/>
      <c r="B26" s="50"/>
      <c r="C26" s="9" t="s">
        <v>47</v>
      </c>
      <c r="D26" s="54"/>
      <c r="E26" s="18"/>
      <c r="F26" s="72"/>
      <c r="G26" s="69"/>
    </row>
    <row r="27" spans="1:7" ht="15.5" x14ac:dyDescent="0.35">
      <c r="A27" s="57"/>
      <c r="B27" s="50"/>
      <c r="C27" s="9" t="s">
        <v>35</v>
      </c>
      <c r="D27" s="54"/>
      <c r="E27" s="18"/>
      <c r="F27" s="72"/>
      <c r="G27" s="69"/>
    </row>
    <row r="28" spans="1:7" ht="15.5" x14ac:dyDescent="0.35">
      <c r="A28" s="57"/>
      <c r="B28" s="50"/>
      <c r="C28" s="9" t="s">
        <v>36</v>
      </c>
      <c r="D28" s="54"/>
      <c r="E28" s="18"/>
      <c r="F28" s="72"/>
      <c r="G28" s="69"/>
    </row>
    <row r="29" spans="1:7" ht="15.5" x14ac:dyDescent="0.35">
      <c r="A29" s="57"/>
      <c r="B29" s="50"/>
      <c r="C29" s="9" t="s">
        <v>37</v>
      </c>
      <c r="D29" s="54"/>
      <c r="E29" s="14"/>
      <c r="F29" s="72"/>
      <c r="G29" s="69"/>
    </row>
    <row r="30" spans="1:7" ht="15.5" x14ac:dyDescent="0.35">
      <c r="A30" s="57"/>
      <c r="B30" s="50"/>
      <c r="C30" s="9" t="s">
        <v>48</v>
      </c>
      <c r="D30" s="54"/>
      <c r="E30" s="14"/>
      <c r="F30" s="72"/>
      <c r="G30" s="69"/>
    </row>
    <row r="31" spans="1:7" ht="15.5" x14ac:dyDescent="0.35">
      <c r="A31" s="57"/>
      <c r="B31" s="50"/>
      <c r="C31" s="9" t="s">
        <v>38</v>
      </c>
      <c r="D31" s="54"/>
      <c r="E31" s="14"/>
      <c r="F31" s="72"/>
      <c r="G31" s="69"/>
    </row>
    <row r="32" spans="1:7" ht="15.5" x14ac:dyDescent="0.35">
      <c r="A32" s="57"/>
      <c r="B32" s="50"/>
      <c r="C32" s="9" t="s">
        <v>39</v>
      </c>
      <c r="D32" s="54"/>
      <c r="E32" s="14"/>
      <c r="F32" s="72"/>
      <c r="G32" s="69"/>
    </row>
    <row r="33" spans="1:7" ht="15.5" x14ac:dyDescent="0.35">
      <c r="A33" s="57"/>
      <c r="B33" s="50"/>
      <c r="C33" s="27" t="s">
        <v>40</v>
      </c>
      <c r="D33" s="54"/>
      <c r="E33" s="14"/>
      <c r="F33" s="72"/>
      <c r="G33" s="69"/>
    </row>
    <row r="34" spans="1:7" ht="15.5" x14ac:dyDescent="0.35">
      <c r="A34" s="57"/>
      <c r="B34" s="50"/>
      <c r="C34" s="9" t="s">
        <v>41</v>
      </c>
      <c r="D34" s="54"/>
      <c r="E34" s="14"/>
      <c r="F34" s="72"/>
      <c r="G34" s="69"/>
    </row>
    <row r="35" spans="1:7" ht="15.5" x14ac:dyDescent="0.35">
      <c r="A35" s="57"/>
      <c r="B35" s="50"/>
      <c r="C35" s="9" t="s">
        <v>42</v>
      </c>
      <c r="D35" s="54"/>
      <c r="E35" s="14"/>
      <c r="F35" s="72"/>
      <c r="G35" s="69"/>
    </row>
    <row r="36" spans="1:7" ht="15.5" x14ac:dyDescent="0.35">
      <c r="A36" s="57"/>
      <c r="B36" s="50"/>
      <c r="C36" s="9" t="s">
        <v>49</v>
      </c>
      <c r="D36" s="54"/>
      <c r="E36" s="14"/>
      <c r="F36" s="72"/>
      <c r="G36" s="69"/>
    </row>
    <row r="37" spans="1:7" ht="15.5" x14ac:dyDescent="0.35">
      <c r="A37" s="57"/>
      <c r="B37" s="50"/>
      <c r="C37" s="27" t="s">
        <v>43</v>
      </c>
      <c r="D37" s="54"/>
      <c r="E37" s="14"/>
      <c r="F37" s="72"/>
      <c r="G37" s="69"/>
    </row>
    <row r="38" spans="1:7" ht="62" x14ac:dyDescent="0.35">
      <c r="A38" s="57"/>
      <c r="B38" s="50"/>
      <c r="C38" s="9" t="s">
        <v>44</v>
      </c>
      <c r="D38" s="54"/>
      <c r="E38" s="14"/>
      <c r="F38" s="72"/>
      <c r="G38" s="69"/>
    </row>
    <row r="39" spans="1:7" ht="15.5" x14ac:dyDescent="0.35">
      <c r="A39" s="57"/>
      <c r="B39" s="50"/>
      <c r="C39" s="9" t="s">
        <v>50</v>
      </c>
      <c r="D39" s="54"/>
      <c r="E39" s="14"/>
      <c r="F39" s="72"/>
      <c r="G39" s="69"/>
    </row>
    <row r="40" spans="1:7" ht="15.5" x14ac:dyDescent="0.35">
      <c r="A40" s="57"/>
      <c r="B40" s="50"/>
      <c r="C40" s="27" t="s">
        <v>51</v>
      </c>
      <c r="D40" s="54"/>
      <c r="E40" s="14"/>
      <c r="F40" s="72"/>
      <c r="G40" s="69"/>
    </row>
    <row r="41" spans="1:7" ht="15.5" x14ac:dyDescent="0.35">
      <c r="A41" s="57"/>
      <c r="B41" s="50"/>
      <c r="C41" s="19" t="s">
        <v>52</v>
      </c>
      <c r="D41" s="54"/>
      <c r="E41" s="14"/>
      <c r="F41" s="72"/>
      <c r="G41" s="69"/>
    </row>
    <row r="42" spans="1:7" ht="16" thickBot="1" x14ac:dyDescent="0.4">
      <c r="A42" s="58"/>
      <c r="B42" s="52"/>
      <c r="C42" s="32" t="s">
        <v>59</v>
      </c>
      <c r="D42" s="55"/>
      <c r="E42" s="20"/>
      <c r="F42" s="73"/>
      <c r="G42" s="70"/>
    </row>
    <row r="43" spans="1:7" ht="15.5" x14ac:dyDescent="0.35">
      <c r="A43" s="59" t="s">
        <v>13</v>
      </c>
      <c r="B43" s="64" t="s">
        <v>53</v>
      </c>
      <c r="C43" s="33" t="s">
        <v>54</v>
      </c>
      <c r="D43" s="61">
        <v>1</v>
      </c>
      <c r="E43" s="13"/>
      <c r="F43" s="74"/>
      <c r="G43" s="66">
        <f>D43*F43</f>
        <v>0</v>
      </c>
    </row>
    <row r="44" spans="1:7" ht="15.5" x14ac:dyDescent="0.35">
      <c r="A44" s="60"/>
      <c r="B44" s="65"/>
      <c r="C44" s="19" t="s">
        <v>55</v>
      </c>
      <c r="D44" s="62"/>
      <c r="E44" s="18"/>
      <c r="F44" s="75"/>
      <c r="G44" s="67"/>
    </row>
    <row r="45" spans="1:7" ht="15.5" x14ac:dyDescent="0.35">
      <c r="A45" s="60"/>
      <c r="B45" s="65"/>
      <c r="C45" s="16" t="s">
        <v>56</v>
      </c>
      <c r="D45" s="62"/>
      <c r="E45" s="18"/>
      <c r="F45" s="75"/>
      <c r="G45" s="67"/>
    </row>
    <row r="46" spans="1:7" ht="15.5" x14ac:dyDescent="0.35">
      <c r="A46" s="60"/>
      <c r="B46" s="65"/>
      <c r="C46" s="9" t="s">
        <v>57</v>
      </c>
      <c r="D46" s="62"/>
      <c r="E46" s="12"/>
      <c r="F46" s="75"/>
      <c r="G46" s="67"/>
    </row>
    <row r="47" spans="1:7" ht="16" thickBot="1" x14ac:dyDescent="0.4">
      <c r="A47" s="60"/>
      <c r="B47" s="65"/>
      <c r="C47" s="9" t="s">
        <v>58</v>
      </c>
      <c r="D47" s="63"/>
      <c r="E47" s="12"/>
      <c r="F47" s="76"/>
      <c r="G47" s="67"/>
    </row>
    <row r="48" spans="1:7" ht="18.75" customHeight="1" thickBot="1" x14ac:dyDescent="0.4">
      <c r="B48" s="21" t="s">
        <v>5</v>
      </c>
      <c r="C48" s="22"/>
      <c r="D48" s="22"/>
      <c r="E48" s="23"/>
      <c r="F48" s="34">
        <f>SUM(G11:G43)</f>
        <v>0</v>
      </c>
      <c r="G48" s="35"/>
    </row>
    <row r="49" spans="2:7" ht="16" thickBot="1" x14ac:dyDescent="0.4">
      <c r="B49" s="24" t="s">
        <v>6</v>
      </c>
      <c r="C49" s="25"/>
      <c r="D49" s="25"/>
      <c r="E49" s="26"/>
      <c r="F49" s="36">
        <f>F48*0.21</f>
        <v>0</v>
      </c>
      <c r="G49" s="37"/>
    </row>
    <row r="50" spans="2:7" ht="18" customHeight="1" thickBot="1" x14ac:dyDescent="0.4">
      <c r="B50" s="24" t="s">
        <v>7</v>
      </c>
      <c r="C50" s="25"/>
      <c r="D50" s="25"/>
      <c r="E50" s="26"/>
      <c r="F50" s="36">
        <f>F48+F49</f>
        <v>0</v>
      </c>
      <c r="G50" s="37"/>
    </row>
    <row r="52" spans="2:7" ht="15.5" x14ac:dyDescent="0.35">
      <c r="B52" s="7" t="s">
        <v>18</v>
      </c>
      <c r="C52" s="7"/>
    </row>
    <row r="53" spans="2:7" ht="15.5" x14ac:dyDescent="0.35">
      <c r="B53" s="15" t="s">
        <v>17</v>
      </c>
      <c r="D53" s="8" t="s">
        <v>11</v>
      </c>
    </row>
    <row r="54" spans="2:7" ht="15.5" x14ac:dyDescent="0.35">
      <c r="B54" s="8" t="s">
        <v>10</v>
      </c>
    </row>
  </sheetData>
  <mergeCells count="15">
    <mergeCell ref="F48:G48"/>
    <mergeCell ref="F49:G49"/>
    <mergeCell ref="F50:G50"/>
    <mergeCell ref="A8:B9"/>
    <mergeCell ref="C8:G9"/>
    <mergeCell ref="B11:B42"/>
    <mergeCell ref="D11:D42"/>
    <mergeCell ref="F11:F42"/>
    <mergeCell ref="G11:G42"/>
    <mergeCell ref="A11:A42"/>
    <mergeCell ref="A43:A47"/>
    <mergeCell ref="D43:D47"/>
    <mergeCell ref="F43:F47"/>
    <mergeCell ref="G43:G47"/>
    <mergeCell ref="B43:B47"/>
  </mergeCells>
  <pageMargins left="0.70866141732283472" right="0.70866141732283472" top="0.39370078740157483" bottom="0.39370078740157483" header="0" footer="0"/>
  <pageSetup paperSize="9" scale="84" fitToHeight="2" orientation="landscape" horizontalDpi="4294967293" verticalDpi="4294967293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List1!OLE_LINK1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2022-07-07T11:36:52Z</cp:lastPrinted>
  <dcterms:created xsi:type="dcterms:W3CDTF">2017-03-17T08:41:03Z</dcterms:created>
  <dcterms:modified xsi:type="dcterms:W3CDTF">2023-07-31T07:08:31Z</dcterms:modified>
</cp:coreProperties>
</file>