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6440" activeTab="0"/>
  </bookViews>
  <sheets>
    <sheet name="26.4.2023"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<sst xmlns="http://schemas.openxmlformats.org/spreadsheetml/2006/main" count="597" uniqueCount="436">
  <si>
    <t>Příloha č. 1 – oceněný Soupis</t>
  </si>
  <si>
    <t>obnova serverů na pobočkách</t>
  </si>
  <si>
    <t>1.</t>
  </si>
  <si>
    <t>předmět dodávky</t>
  </si>
  <si>
    <t>cena /ks bez DPH</t>
  </si>
  <si>
    <t>cena celkem s DPH</t>
  </si>
  <si>
    <t>cena celkem bez DPH</t>
  </si>
  <si>
    <t>2.</t>
  </si>
  <si>
    <t>server Spisové služby, Vzdálené plochy, Váhy</t>
  </si>
  <si>
    <t>3.</t>
  </si>
  <si>
    <t>obnova zálohovacího serveru</t>
  </si>
  <si>
    <t>4.</t>
  </si>
  <si>
    <t>rozšíření zálohovací páskové jednotky</t>
  </si>
  <si>
    <t>celkem</t>
  </si>
  <si>
    <t>Současný technologický stav</t>
  </si>
  <si>
    <t>využívaný hardware :</t>
  </si>
  <si>
    <t>Vzhledem k tomu, že společnost KSUS používá serverovou platformu od společnosti</t>
  </si>
  <si>
    <t>Hewlett-Packard, jedná se z důvodů kompatibility o doplnění a náhradu serverů této</t>
  </si>
  <si>
    <t>platformy o nové servery a prvky Hewlett-Packard.</t>
  </si>
  <si>
    <t>1x HP Proliant DL160 Gen9</t>
  </si>
  <si>
    <t>2x HP Proliant DL380 Gen10</t>
  </si>
  <si>
    <t>1x HP Proliant DL360 Gen10</t>
  </si>
  <si>
    <t xml:space="preserve">1x HP Microserver N36L </t>
  </si>
  <si>
    <t>1x HP Proliant ML30 Gen9</t>
  </si>
  <si>
    <t>2x HP Proliant ML30 Gen10</t>
  </si>
  <si>
    <t>1x HP Proliant ML10 Gen9</t>
  </si>
  <si>
    <t xml:space="preserve">2x HP Proliant ML310 Gen8 </t>
  </si>
  <si>
    <t>2x HP Proliant DL380 Gen9</t>
  </si>
  <si>
    <t>1x HP Proliant DL380 Gen10</t>
  </si>
  <si>
    <t>1x HP Proliant ML110 Gen7</t>
  </si>
  <si>
    <t xml:space="preserve">2x HP Proliant ML30 Gen10 </t>
  </si>
  <si>
    <t>2x pásková jednotka HPE MSL2024 LTO7 15000 Lib Bdl/Tvlite</t>
  </si>
  <si>
    <t>obnova serverů na pobočkách - požadovaná specifikace</t>
  </si>
  <si>
    <t>server Spisové služby, Vzdálené plochy, Váhy - požadovaná specifikace</t>
  </si>
  <si>
    <t>obnova zálohovacího serveru - požadovaná specifikace</t>
  </si>
  <si>
    <t>rozšíření zálohovací páskové jednotky - požadovaná specifikace</t>
  </si>
  <si>
    <t>Možnost instalace druhého CPU</t>
  </si>
  <si>
    <t>Formát : Tower</t>
  </si>
  <si>
    <t>Procesor : 1 x Intel Xeon-S 4208 8-Core (2.10GHz 11MB L3 Cache) Processor Kit</t>
  </si>
  <si>
    <t>Grafika : Integrated Matrox G200eH2 with 16MB Video RAM</t>
  </si>
  <si>
    <t>Disk Controller : 1 x 2-ports SAS Controller Module</t>
  </si>
  <si>
    <t xml:space="preserve">Management : Integrated management processor </t>
  </si>
  <si>
    <t>Možnost rozšíření záruky na 5 roky díly / 5 roky práce / 5 roky záruka na pracovišti v následující pracovní den</t>
  </si>
  <si>
    <t>Možnost rozšíření záruky na 24x7 s 15 minutovou odezvou na incidenty</t>
  </si>
  <si>
    <t>Internal Storage : 4 x LFF 3,5" HDD, možnost doplnění dalších klecí na HDD.</t>
  </si>
  <si>
    <t>Napájecí zdroj : 1 x 500W Flex Slot Platinum Hot Plug Low Halogen Power Supply Kit</t>
  </si>
  <si>
    <t>Fans : redundantní ventilátory</t>
  </si>
  <si>
    <t>Network Controller : Integrovaný 1Gb 4 portový adapter  (4 x 1Gb porty)</t>
  </si>
  <si>
    <t xml:space="preserve">2x HDD 4TB 12G 7.2K rpm SAS LFF (3.5in) Low Profile </t>
  </si>
  <si>
    <t xml:space="preserve">      s možností instalovat i českou verzi, případně nižší verze OS</t>
  </si>
  <si>
    <t>Dodavatel bude asistovat při kompletní implementaci, spočívající zejména v instalaci a konfiguraci všech hardwarových</t>
  </si>
  <si>
    <t>a softwarových komponent, jež jsou předmětem této veřejné zakázky.</t>
  </si>
  <si>
    <t>MS Windows Server 2022 Standard Edition 16 Core English.</t>
  </si>
  <si>
    <t>Požadujeme dodávku sestavených, otestovaných a plně funkčních serverů včetně nainstalovaného a funkčního OS</t>
  </si>
  <si>
    <t>Součástí implementace bude odpovídající školení v nezbytně nutném rozsahu pro obsluhu a správu dodaného vybavení.</t>
  </si>
  <si>
    <t>Formát : Stojan (2U)</t>
  </si>
  <si>
    <t>Paměť : 16GB (1 x 16GB) 2933MHz RDIMM, 16x paměťový slot</t>
  </si>
  <si>
    <t>Paměť : 16GB (1 x 16GB) 2933MHz RDIMM, 24x paměťový slot</t>
  </si>
  <si>
    <t>Internal Storage : 12 x 3,5" hot plug LFF HDD.</t>
  </si>
  <si>
    <t>Vzdálený management iLO : Licence + Podpora 1 rok 24x7 - 1 server, licence pro pokročilé funkce.</t>
  </si>
  <si>
    <t>Servery musí být kompatibilní se stávající infrastrukturou KSUS.</t>
  </si>
  <si>
    <t>Záruky : 3 roky díly / 3 roky práce / 3 roky záruka na pracovišti v následující pracovní den (na celou sestavu serveru)</t>
  </si>
  <si>
    <t xml:space="preserve">2x HDD SSD 960GB SATA 6G Read Intensive LFF (3.5in) Low Profile </t>
  </si>
  <si>
    <t>LAN karta Ethernet 10Gb 2-port 530SFP+ včetně 2x SFP+ transceiver 10GBASE-SR/SW + 2x kabel 10G SFP+ to SFP+ 1m</t>
  </si>
  <si>
    <t>LAN karta 16Gb 2-Port Fibre Channel Host Bus Adapter + 2x transceiver + 2x propojovací kabel - certifikované pro propojení s přepínačem</t>
  </si>
  <si>
    <t xml:space="preserve">      HP 16Gb 24/12 FC Switch (AJ764A) / Short Wave Tranceiver 16Gb SFP+</t>
  </si>
  <si>
    <t>2x optická pásková jednotka do páskové knihovny HPE MSL2024 0-Drive Tape Library</t>
  </si>
  <si>
    <t>StoreEver MSL LTO-8 Ultrium 30750 FC Drive Upgrade Kit</t>
  </si>
  <si>
    <t>Rozhraní : FC</t>
  </si>
  <si>
    <t xml:space="preserve">Poloviční výška 5,25"   </t>
  </si>
  <si>
    <t>interní mechanika</t>
  </si>
  <si>
    <t xml:space="preserve">Poměr komprimace 2.5:1    </t>
  </si>
  <si>
    <t xml:space="preserve">Základní kapacita media   12000 GB   </t>
  </si>
  <si>
    <t xml:space="preserve">Kapacita media po komprimaci 30000 GB  </t>
  </si>
  <si>
    <t>Dodavatel bude asistovat při kompletní implementaci a ověření funkčnosti mechanik ve stávající knihovně.</t>
  </si>
  <si>
    <t>Procesor : 1 x Intel Xeon-Platinum 8468 2.1GHz 48-core 350W Processor</t>
  </si>
  <si>
    <t>Paměť : 384GB - 6x 64GB (1x64GB) Dual Rank x4 DDR5-4800 CAS-40-39-39 EC8 Registered Smart Memory Kit</t>
  </si>
  <si>
    <t xml:space="preserve">       32-DIMM slots</t>
  </si>
  <si>
    <t>Network Controller : Broadcom BCM57412 Ethernet 10Gb 2-port SFP+ OCP3 Adapter</t>
  </si>
  <si>
    <t>Disk Controller : Embedded SW RAID with 14 SATA ports (12-ports accessible)</t>
  </si>
  <si>
    <t>Napájecí zdroj : 2x 800W Flex Slot Platinum Hot Plug Low Halogen Power Supply Kit</t>
  </si>
  <si>
    <t>storade : 2x 2U 8SFF x1 Tri-Mode U.3 Drive Cage Kit</t>
  </si>
  <si>
    <t xml:space="preserve">8x 2.4TB SAS 12G Mission Critical 10K SFF BC 3-year Warranty 512e </t>
  </si>
  <si>
    <t>1x MR416i-p 16 Internal Lanes/8GB Cache SPDM PCI Plug-in Storage Controller</t>
  </si>
  <si>
    <t>LAN karta SN1610E 32Gb 2-port Fibre Channel Host Bus Adapter</t>
  </si>
  <si>
    <t>1x G11 High Perf 2U HS Kit</t>
  </si>
  <si>
    <t>Požadujeme dodávku sestaveného, otestovaného a plně funkčního serveru včetně nainstalovaného a funkčního OS</t>
  </si>
  <si>
    <t>Server musí být kompatibilní se stávající infrastrukturou KSUS.</t>
  </si>
  <si>
    <t>Grafika : Video modes up to 1920 x 1200@60Hz (32 bpp) - 16MB Video Memory</t>
  </si>
  <si>
    <t xml:space="preserve">1x NS204i-u NVMe Hot Plug Boot Optimized Storage Device -RAID1 karta 2x480GB SSD </t>
  </si>
  <si>
    <t xml:space="preserve">Network Controller : Broadcom BCM5719 Ethernet 1Gb 4-port BASE-T Adapter </t>
  </si>
  <si>
    <t>v současnosti je provozováno 15 fyzických serverů, 14 serverů pro virtualizaci</t>
  </si>
  <si>
    <t>12x MS Windows Server 2022 Standard Edition 16 Core English (en fr it ge sp)  - přenositelná varianta, ne OEM</t>
  </si>
  <si>
    <t>2x MS Windows Server 2022 Standard Edition 16 Core English (en fr it ge sp)  - přenositelná varianta, ne OEM</t>
  </si>
  <si>
    <t>5.</t>
  </si>
  <si>
    <t>Serverovna síť</t>
  </si>
  <si>
    <t>5.1.</t>
  </si>
  <si>
    <t>Switch komunikace Jih-Sever</t>
  </si>
  <si>
    <t>5.2.</t>
  </si>
  <si>
    <t>5.3.</t>
  </si>
  <si>
    <t>5.4.</t>
  </si>
  <si>
    <t>5.5.</t>
  </si>
  <si>
    <t>Stohovací modul pro switche z bodu 5.1</t>
  </si>
  <si>
    <t>Switch komunikace Východ-Západ</t>
  </si>
  <si>
    <t>SPF modul</t>
  </si>
  <si>
    <t>Patch kabel multimode</t>
  </si>
  <si>
    <t>1.-4.</t>
  </si>
  <si>
    <t>Požadavky :</t>
  </si>
  <si>
    <t>5.-10.</t>
  </si>
  <si>
    <t>Síťové prvky musí být dodány od jednoho výrobce.</t>
  </si>
  <si>
    <t>Je požadována záruka na hardware s výměnou NBD v délce 60 měsíců. Tato záruka musí být garantovaná výrobcem zařízení.</t>
  </si>
  <si>
    <t>Hardware musí být dodán zcela nový, plně funkční a kompletní (včetně příslušenství), nabízený HW a související SW musí pocházet z oficiálního distribučního kanálu výrobce pro český trh.</t>
  </si>
  <si>
    <t>Dodávka musí obsahovat veškeré potřebné licence pro splnění požadovaných vlastností a parametrů.</t>
  </si>
  <si>
    <t>Jednotná správa zařízení:</t>
  </si>
  <si>
    <t>V rámci servisní podpory požadujeme přímý přístup k technické podpoře výrobce, bezplatný přístup k SW aktualizacím a bezplatnou dopřednou výměnu vadného HW.</t>
  </si>
  <si>
    <t>Technický servis a správa incidentů, přístup k odborným znalostem výrobce pro rychlé řešení incidentů.</t>
  </si>
  <si>
    <t>Záruky :</t>
  </si>
  <si>
    <t>Správa výstrah zabezpečení a produktů, identifikace a správa výstrah.</t>
  </si>
  <si>
    <t xml:space="preserve">Správa životního cyklu produktu, přehled o instalované základně pro udržování správné konfigurace zařízení, identifikaci hardwaru na konci životnosti </t>
  </si>
  <si>
    <t>a plánování potřebných upgradů produktů.</t>
  </si>
  <si>
    <t>Typ zařízení : Přepínač - 48 porty - L3 - stohovatelný</t>
  </si>
  <si>
    <t>Provedení skříně : Lze montovat do rozvaděče</t>
  </si>
  <si>
    <t>Subtyp : Gigabit Ethernet</t>
  </si>
  <si>
    <t>Porty : 48 x 10/100/1000 + 4 x Gigabit SFP (uplink)</t>
  </si>
  <si>
    <t>minimální výkon ? Dočasná kapacita šířky pásma:80 Gbps</t>
  </si>
  <si>
    <t>Přepojovací kapacita:104 Gbps</t>
  </si>
  <si>
    <t>Rychlost předávání:154 Mpps</t>
  </si>
  <si>
    <t>Kapacita : Virtuální sítě:1</t>
  </si>
  <si>
    <t>IPv4 spoje: min. 11000</t>
  </si>
  <si>
    <t>Záznamy tabulky směrování IPv4: min 3000</t>
  </si>
  <si>
    <t>Záznamy tabulky směrování IPv6: min 1500</t>
  </si>
  <si>
    <t>Škála multicast: min. 1000</t>
  </si>
  <si>
    <t>Záznamy ACL škály: min 1500</t>
  </si>
  <si>
    <t>FNF záznamy: min 16000</t>
  </si>
  <si>
    <t>Podpora VLAN:1024</t>
  </si>
  <si>
    <t>Switched virtual interfaces (SVI):512</t>
  </si>
  <si>
    <t>Hardwarové fronty QoS na port:8</t>
  </si>
  <si>
    <t>Velikost MAC Address Table : min 16 000 vstupů</t>
  </si>
  <si>
    <t>Podpora Jumbo Frame : 9198 bajtů</t>
  </si>
  <si>
    <t>Směrovací protokol : OSPF,RIP-1,RIP-2,EIGRP,VRRP,PIM-SM,EIGRP pro IPv6,PIM-SSM,směrování PBR (policy-based routing),RIPng,MSTP</t>
  </si>
  <si>
    <t>Protokol vzdáleného přístupu : SNMP 1,RMON 1,RMON 2,SNMP 3,SNMP 2c,CLI,NETCONF,RESTCONF</t>
  </si>
  <si>
    <t>Charakteristiky : Quality of Service (QoS),StackWise Technology,Rapid Per-VLAN Spanning Tree Plus (PVRST+),Shaped Round Robin (SRR),podpora PXE,Remote Switch Port Analyzer (RSPAN),NetFlow,Energy Efficient Ethernet,Management Inpromation Base (MIB),Class of Service (CoS),Flexible NetFlow (FNF),Ověřování 802.1x,podpora DiffServ Code Point (DSCP),podpora MACsec,paketová vyrovnávací paměť 6MB,Control plane protection (CoPP),Switched Port Analyzer (SPAN),Embedded Event Manager (EEM),Protocol Independent Multicast (PIM),First Hop Security (FHS),podpora PVLAN,Committed Inpromation Rate (CIR)</t>
  </si>
  <si>
    <t>Layer 3 funkce, včetně OSPF, EIGRP, ISIS, RIP, a routed access</t>
  </si>
  <si>
    <t xml:space="preserve">L3 vrstva : IPv4 směrování - Wirespeed směrování IPv4 paketů až 990 statických směrování a až 128 IP rozhraní
IPv6 směrování - Wirespeed směrování IPv6 paketů Layer 3 rozhraní
Konfigurace L3 rozhraní - na fyzickém portu, Link Aggregation (LAG), VLAN rozhraní, nebo loopback rozhraní Classless Interdomain Routing (CIDR) podpora pro classless interdomain směrování 
RIP v2 Podpora 
Policy-Based směrování (PBR) 
Funkce DHCP Serveru - více DHCP rozsahů. 
Podpora DHCP relay na vrstvě 3 
Směrování DHCP provozu mezi IP doménami </t>
  </si>
  <si>
    <t>L2 vrstva : Přenos DHCP provozu na DHCP server v různých VLAN; DHCP Option 82 
IGMP v1, 2, a 3 snooping IGMP omezení bandwidth-intensive multicast traffic pouze na žadatele; podpora 2K multicast groups (podpora source-specific multicasting) 
IGMP Querier 
IGMP proxy 
Head-of-Line (HOL) blocking</t>
  </si>
  <si>
    <t>Vyhovující standardům : IEEE 802.3,IEEE 802.3u,IEEE 802.3z,IEEE 802.1D,IEEE 802.1Q,IEEE 802.3ab,IEEE 802.1p,IEEE 802.3x,IEEE 802.3ad (LACP),IEEE 802.1w,IEEE 802.1x,IEEE 802.1s</t>
  </si>
  <si>
    <t>RAM : min 2 GB</t>
  </si>
  <si>
    <t>Paměť flash : min 4 GB</t>
  </si>
  <si>
    <t>Rozšíření / Konektivita</t>
  </si>
  <si>
    <t>Rozhraní : 48 x 1000Base-T RJ-45</t>
  </si>
  <si>
    <t>4 x 1000Base-X SFP připojení uplink</t>
  </si>
  <si>
    <t>1 x síťový datový zásobník</t>
  </si>
  <si>
    <t>1 x management (síť LAN) RJ-45</t>
  </si>
  <si>
    <t>1 x ovládací panel RJ-45</t>
  </si>
  <si>
    <t>Stohovatelnost : switch musí umožnit stohování zařízení přes 10 Gbit porty</t>
  </si>
  <si>
    <t>Napájecí zařízení : Vlastní napájecí zdroj - vlastnost "hot-plug" (vyměnitelné za provozu)</t>
  </si>
  <si>
    <t>MTBF : 510,700 hodiny</t>
  </si>
  <si>
    <t>Vyhovující standardům : CISPR 22 Class A,CISPR 24,EN 61000-3-2,EN 61000-3-3,EN55024,EN 61000-6-1,AS/NZS 60950-1,CCC,ICES-003 třída A,UL 60950-1,IEC 60950-1,EN 60950-1,RoHS,AS/NZS 3548 třída A,BSMI Class A,VCCI Class A,CNS 13438,EN 55022 Class A,FCC CFR47 Part 15 B Class A,EN 300 386,KN32,KN35,EN 55032 Class A,CISPR 32 Class A,CAN/CSA-C22.2 No. 60950-1,TCVN 7189 Class A,V-3 Class A,TCVN 7317,CISPR 35</t>
  </si>
  <si>
    <t>Záruka výrobce</t>
  </si>
  <si>
    <t>Maintenance : 3 roky na možnost vzdálené správy, update firmware a dalšího software</t>
  </si>
  <si>
    <t>Popis výrobku : síťový stohovací modul</t>
  </si>
  <si>
    <t>Typ zařízení : Dovoluje konfigurovat , spravovat a odstraňovat problémy na všech zařízeních jakoby by to bylo jedno, zařízení s jendou IP adresou.</t>
  </si>
  <si>
    <t>Minimální Výkon : Šířka pásma:80 Gbps</t>
  </si>
  <si>
    <t>Provedení : Modul plug-in</t>
  </si>
  <si>
    <t>Typ zařízení : Přepínač - 12 porty - L3 - řízený - stohovatelný</t>
  </si>
  <si>
    <t>Subtyp : 10 Gigabit Ethernet</t>
  </si>
  <si>
    <t>Porty : 10 x 10 gigabitů SFP+ + 2 x combo 10 Gigabit SFP+/RJ-45</t>
  </si>
  <si>
    <t>Minimální Výkon : Přepojovací kapacita 240 Gbps</t>
  </si>
  <si>
    <t>Výkon přeposílání (velikost paketu 64 bytů):178.56 Mpps</t>
  </si>
  <si>
    <t>Minimální Kapacita : RPVST+ případy:126</t>
  </si>
  <si>
    <t>Instance MSTP:8</t>
  </si>
  <si>
    <t>Podpora VLAN:4094</t>
  </si>
  <si>
    <t>Pravidla ACL:1024</t>
  </si>
  <si>
    <t>Vyrovnávací paměť (MB): min 3</t>
  </si>
  <si>
    <t>Velikost MAC Address Table : min 16 tis. Vstupů</t>
  </si>
  <si>
    <t>Podpora Jumbo Frame : 2KB</t>
  </si>
  <si>
    <t>Max. jednotek ve stohu : 4</t>
  </si>
  <si>
    <t>True stacking : Dovoluje konfigurovat , spravovat a odstraňovat problémy na všech zařízeních jakoby by to bylo jedno, zařízení s jendou IP adresou.</t>
  </si>
  <si>
    <t>Směrovací protokol : IGMPv2,IGMP,IGMPv3,statické směrování IPv4,statické směrování IPv6,směrování PBR (policy-based routing),MLDv2,MLD,CIDR,MSTP,RSTP,STP</t>
  </si>
  <si>
    <t>Protokol vzdáleného přístupu : SNMP 1,RMON,Telnet,SNMP 3,SNMP 2c,HTTP,HTTPS,TFTP,SSH,SSH-2,CLI,SCP,ICMP,DHCP,RSTP,TACACS+,RADIUS</t>
  </si>
  <si>
    <t>Algoritmus šifrování : SSL</t>
  </si>
  <si>
    <t>Metoda ověřování : Secure Shell (SSH),RADIUS,TACACS,TACACS+,Secure Shell v.2 (SSH2)</t>
  </si>
  <si>
    <t>Charakteristiky : Ovládání průtoku,podpora BOOTP,podpora ARP,podpora VLAN,Syslog podpora,prevence útoku DoS,DiffServ podpora,Broadcast Storm Control,IPv6 podpora,Multicast Storm Control,inovovatelný firmware,podpora SNTP,snooping směrovacích protokolů DHCP,Quality of Service (QoS),DHCP server,Dynamic ARP Inspection (DAI),Per-VLAN Spanning Tree Plus (PVST+),tlačítko pro resetování,STP Root Guard,Uni-Directional Link Detection (UDLD),podpora LACP,podpora LLDP,DHCP relé,Management Inpromation Base (MIB),Multicast VLAN Registration (MVR),Generic VLAN Registration Protocol (GVRP),Ověřování 802.1x,Type of Service (ToS),podpora DiffServ Code Point (DSCP),kabelový test,ochrana IP Source Guard,technologie SmartPort,podpora dvojího obrazu,DNS klient,Secure Core Technology (SCT),Private VLAN Edge (PVE),LLDP-MED,IP/Mac/Port Binding (IPMB),Secure Sensitive Data (SSD),podpora tunelu ISATAP,RA guard,User Datagram Protocol (UDP),Weighted Round Robin (WRR),Head-of-line (HOL) Blocking Prevention,detekce zkratovací smyčky,Unknown Storm Control,BPDU Guard,Link Aggregation Group (LAG),Voice Services Discovery Protocol (VSDP),Rapid PVST+ (RPVST+),Duplicate Address Detection (DAD)</t>
  </si>
  <si>
    <t>Vyhovující standardům : IEEE 802.3,IEEE 802.3u,IEEE 802.3z,IEEE 802.1D,IEEE 802.1Q,IEEE 802.3ab,IEEE 802.1p,IEEE 802.3x,IEEE 802.3ad (LACP),IEEE 802.1w,IEEE 802.1x,IEEE 802.3ae,IEEE 802.1s,IEEE 802.1ab (LLDP),IEEE 802.3an,IEEE 802.3az</t>
  </si>
  <si>
    <t>Procesor : min X ARM:800 MHz</t>
  </si>
  <si>
    <t>RAM : min 512 MB</t>
  </si>
  <si>
    <t>Paměť flash : min 256 MB</t>
  </si>
  <si>
    <t>Indikátory stavu : Stav,spojení/aktivita/rychlost</t>
  </si>
  <si>
    <t>Rozhraní : 12 x 10GBase-X SFP+</t>
  </si>
  <si>
    <t>2 x 10GBase-T RJ-45 připojení uplink</t>
  </si>
  <si>
    <t>1 x USB Type A</t>
  </si>
  <si>
    <t>1 x management (síť Gigabit LAN) RJ-45</t>
  </si>
  <si>
    <t>Napájení</t>
  </si>
  <si>
    <t>Napájecí zařízení : Vlastní napájecí zdroj</t>
  </si>
  <si>
    <t>Požadované napětí : AC 100-240 V (50/60 Hz)</t>
  </si>
  <si>
    <t>Různé</t>
  </si>
  <si>
    <t>Sada pro upevnění na regál : Součástí balení</t>
  </si>
  <si>
    <t>MTBF : min 1,385 553 hodiny</t>
  </si>
  <si>
    <t>Vyhovující standardům : UL 60950,CSA 22.2,FCC CFR47 Part 15 B Class A,USGv6</t>
  </si>
  <si>
    <t>Technická podpora - podpora po webu - 1 rok</t>
  </si>
  <si>
    <t>Technická podpora - konzultace po telefonu - 1 rok</t>
  </si>
  <si>
    <t>3 roky na možnost vzdálené správy, update firmware a dalšího software</t>
  </si>
  <si>
    <t>5.6.</t>
  </si>
  <si>
    <t>SPF+ modul pro switch uvedený v bodu 5.3</t>
  </si>
  <si>
    <t xml:space="preserve">Modul SFP+ vysílače 10 GigE </t>
  </si>
  <si>
    <t>Patch kabel multimode pro switch uvedený v bodu 5.3</t>
  </si>
  <si>
    <t>Patch kabel multimode OM4  2 m</t>
  </si>
  <si>
    <t>6.1.</t>
  </si>
  <si>
    <t>6.</t>
  </si>
  <si>
    <t>veké pobočky (Benešov, Kolín, Říčany, Hradiště)</t>
  </si>
  <si>
    <t>Switch 24 portů</t>
  </si>
  <si>
    <t>6.2.</t>
  </si>
  <si>
    <t>Switch 48 portů</t>
  </si>
  <si>
    <t>Switch 16 portů</t>
  </si>
  <si>
    <t>6.3.</t>
  </si>
  <si>
    <t>6.4.</t>
  </si>
  <si>
    <t>SPF+ moduly</t>
  </si>
  <si>
    <t>6.5.</t>
  </si>
  <si>
    <t>Switch 24 portů velké pobočky</t>
  </si>
  <si>
    <t>Typ zařízení : Přepínač - 24 porty - L3 - stohovatelný</t>
  </si>
  <si>
    <t>Porty : 24 x 10/100/1000 + 4 x Gigabit SFP (uplink)</t>
  </si>
  <si>
    <t>Výkon : Dočasná kapacita šířky pásma:80 Gbps, Přepojovací kapacita:56 Gbps, Rychlost předávání:83.33 Mpps</t>
  </si>
  <si>
    <t>IPv4 spoje:11000</t>
  </si>
  <si>
    <t>Záznamy tabulky směrování IPv4:3000</t>
  </si>
  <si>
    <t>Záznamy tabulky směrování IPv6:1500</t>
  </si>
  <si>
    <t>Škála multicast:1000</t>
  </si>
  <si>
    <t>Záznamy ACL škály:1500</t>
  </si>
  <si>
    <t>FNF záznamy:16000</t>
  </si>
  <si>
    <t>Velikost MAC Address Table  minimálně 16 000 vstupů</t>
  </si>
  <si>
    <t xml:space="preserve">Charakteristiky : Quality of Service (QoS),Cisco StackWise Technology,Rapid Per-VLAN Spanning Tree Plus (PVRST+),Shaped Round Robin (SRR),podpora PXE,Remote Switch Port Analyzer (RSPAN),NetFlow,Energy Efficient Ethernet,Management Information Base (MIB),Class of </t>
  </si>
  <si>
    <t>RAM : minimálně 2 GB</t>
  </si>
  <si>
    <t>Paměť flash : minimálně 4 GB</t>
  </si>
  <si>
    <t>Rozhraní : 24 x 1000Base-T RJ-45</t>
  </si>
  <si>
    <t>Maximální podporované množství</t>
  </si>
  <si>
    <t>MTBF : minimálně 530 hodin</t>
  </si>
  <si>
    <t>Switch 48 portů velké pobočky</t>
  </si>
  <si>
    <t>Typ zařízení : Přepínač - 16 porty - L3 - řízený</t>
  </si>
  <si>
    <t>Porty : 16 x 10/100/1000 (PoE+) + 2 x gigabitů SFP</t>
  </si>
  <si>
    <t>Power Over Ethernet (PoE) : PoE+</t>
  </si>
  <si>
    <t>Dostupné napájení PoE : 120 W</t>
  </si>
  <si>
    <t>Přepojovací kapacita: min 36 Gbps</t>
  </si>
  <si>
    <t>Výkon přeposílání (velikost paketu 64 bytů):min 26.78 Mpps</t>
  </si>
  <si>
    <t>Propojení agregovaných skupin:8</t>
  </si>
  <si>
    <t>Vyrovnávací paměť (MB):1.5 MB</t>
  </si>
  <si>
    <t>Směrovací protokol : IGMP,směrování PBR (policy-based routing),CIDR</t>
  </si>
  <si>
    <t>Protokol vzdáleného přístupu : SNMP 1,RMON,SNMP 3,SNMP 2c,SSH,SSH-2,ICMP</t>
  </si>
  <si>
    <t>Metoda ověřování : Secure Shell (SSH),RADIUS,TACACS+</t>
  </si>
  <si>
    <t>Charakteristiky : Podpora DHCP,podpora ARP,podpora VLAN,prevence útoku DoS,Podporuje Spanning Tree Protocol (STP),podpora MSTP (Multiple Spanning Tree Protocol,snooping směrovacích protokolů DHCP,Access Control List (ACL) podpora,Quality of Service (QoS),podpora RADIUS,DHCP server,Dynamic ARP Inspection (DAI),Per-VLAN Spanning Tree Plus (PVST+),STP Root Guard,Uni-Directional Link Detection (UDLD),Rapid Per-VLAN Spanning Tree Plus (PVRST+),bez ventilátoru,Multicast VLAN Registration (MVR),Dynamic VLAN Support (GVRP),Type of Service (ToS),Storm Control,ochrana IP Source Guard,Bridge protocol data unit (BPDU),Voice VLAN,Secure Core Technology (SCT),LLDP-MED,IP/Mac/Port Binding (IPMB),Secure Sensitive Data (SSD),Private VLAN,podpora tunelu ISATAP,STP loop guard,Weighted Round Robin (WRR),několik identifikátorů štítkových protokolů (TDIP)</t>
  </si>
  <si>
    <t>Vyhovující standardům : IEEE 802.3,IEEE 802.3u,IEEE 802.3z,IEEE 802.1D,IEEE 802.1Q,IEEE 802.3ab,IEEE 802.1p,IEEE 802.3af,IEEE 802.3x,IEEE 802.3ad (LACP),IEEE 802.1w,IEEE 802.1x,IEEE 802.3ae,IEEE 802.1s,IEEE 802.1ab (LLDP),IEEE 802.3an,IEEE 802.3at,IEEE 802.3az</t>
  </si>
  <si>
    <t>Procesor : alespoň X ARM:800 MHz</t>
  </si>
  <si>
    <t>Indikátory stavu : Stav,odkaz/aktivita</t>
  </si>
  <si>
    <t>Rozhraní :</t>
  </si>
  <si>
    <t>16 x 10/100/1000 Base-T RJ-45 PoE+</t>
  </si>
  <si>
    <t>2 x 1000Base-X SFP</t>
  </si>
  <si>
    <t>1 x konzole (USB) Type B</t>
  </si>
  <si>
    <t>Požadované napětí : AC 120/230 V (50/60 Hz)</t>
  </si>
  <si>
    <t>Sada pro upevnění na regál</t>
  </si>
  <si>
    <t>MTBF : min 700 000 hodin</t>
  </si>
  <si>
    <t>Vyhovující standardům : UL 60950,CSA C22.2,FCC CFR47,USGv6</t>
  </si>
  <si>
    <t>Switch 16 portů velké pobočky</t>
  </si>
  <si>
    <t>Specifikace viz bod 5.1.</t>
  </si>
  <si>
    <t>SPF+ moduly - pro swiche uvedené v bodu 6.1, 6.2., 6.3.</t>
  </si>
  <si>
    <t>Modul SFP+ vysílače 1 GigE</t>
  </si>
  <si>
    <t>Patch kabel multimode - pro swiche uvedené v bodu 6.1, 6.2., 6.3.</t>
  </si>
  <si>
    <t>OM4 multimode 2m</t>
  </si>
  <si>
    <t>Střední pobočky (Poděbrady, Mělník, Kladno, Beroun)</t>
  </si>
  <si>
    <t>7.0.</t>
  </si>
  <si>
    <t>7.1.</t>
  </si>
  <si>
    <t>7.2.</t>
  </si>
  <si>
    <t>8.</t>
  </si>
  <si>
    <t>Malé pobočky</t>
  </si>
  <si>
    <t>8.1.</t>
  </si>
  <si>
    <t>8.2.</t>
  </si>
  <si>
    <t>Switch 8 portů</t>
  </si>
  <si>
    <t>9.</t>
  </si>
  <si>
    <t>WiFi řešení na velkých pobočkách</t>
  </si>
  <si>
    <t>9.1.</t>
  </si>
  <si>
    <t>Acces point</t>
  </si>
  <si>
    <t>9.2.</t>
  </si>
  <si>
    <t>licence pro správu WiFi sítě v cloudu</t>
  </si>
  <si>
    <t>9.3.</t>
  </si>
  <si>
    <t>Power injector včetně kabeláže</t>
  </si>
  <si>
    <t>10.</t>
  </si>
  <si>
    <t>Firewaly</t>
  </si>
  <si>
    <t>10.1.</t>
  </si>
  <si>
    <t>10.2.</t>
  </si>
  <si>
    <t>10.3.</t>
  </si>
  <si>
    <t>Maintenance k firewalům</t>
  </si>
  <si>
    <t>10.3.1.</t>
  </si>
  <si>
    <t>SNTC-8X5XNBD Cisco Firepower 1120 NGFW Appliance</t>
  </si>
  <si>
    <t>SNTC-8X5XNBD Cisco 866VAE Secure</t>
  </si>
  <si>
    <t>SNTC-8X5XNBD Cisco Firepower 1010 NGFW Appliance</t>
  </si>
  <si>
    <t>SWSS UPGRADES Cisco Firepower Management Center</t>
  </si>
  <si>
    <t>10.3.2.</t>
  </si>
  <si>
    <t>10.3.3.</t>
  </si>
  <si>
    <t>10.3.4.</t>
  </si>
  <si>
    <t>Cisco AnyConnect Plus License</t>
  </si>
  <si>
    <t>10.3.5.</t>
  </si>
  <si>
    <t>10.3.6.</t>
  </si>
  <si>
    <t>Cisco FPR1010 Threat Defense Threat  Malware and URL 3Y Subs</t>
  </si>
  <si>
    <t>10.3.7.</t>
  </si>
  <si>
    <t>10.3.8.</t>
  </si>
  <si>
    <t>Cisco FPR1120 Threat Defense Threat  Malware and URL License</t>
  </si>
  <si>
    <t>Cisco FPR1010 Threat Defense Threat  Malware and URL License</t>
  </si>
  <si>
    <t>Specifikace viz bod 6.3.</t>
  </si>
  <si>
    <t>Typ zařízení : Přepínač - 8 port - L3 - řízený - stohovatelný</t>
  </si>
  <si>
    <t>Lze montovat do rozvaděče</t>
  </si>
  <si>
    <t>Porty : 8 x 10/100/1000 (PoE+) + 2 x kombinace SFP</t>
  </si>
  <si>
    <t>Dostupné napájení PoE : 67 W</t>
  </si>
  <si>
    <t>Výkon</t>
  </si>
  <si>
    <t>Přepojovací kapacita: min 20 Gbps</t>
  </si>
  <si>
    <t>Výkon přeposílání (velikost paketu 64 bytů): min 14.88 Mpps</t>
  </si>
  <si>
    <t>Kapacita</t>
  </si>
  <si>
    <t>RPVST+ případy: min 126</t>
  </si>
  <si>
    <t>Vyrovnávací paměť (MB): min 1.5</t>
  </si>
  <si>
    <t>Max. jednotek v hranici : 4</t>
  </si>
  <si>
    <t>Charakteristiky : Ovládání průtoku,podpora BOOTP,podpora ARP,podpora VLAN,Syslog podpora,prevence útoku DoS,DiffServ podpora,Broadcast Storm Control,IPv6 podpora,Multicast Storm Control,inovovatelný firmware,podpora SNTP,snooping směrovacích protokolů DHCP,Quality of Service (QoS),DHCP server,Dynamic ARP Inspection (DAI),Per-VLAN Spanning Tree Plus (PVST+),tlačítko pro resetování,STP Root Guard,Uni-Directional Link Detection (UDLD),bez ventilátoru,podpora LACP,podpora LLDP,DHCP relé,Management Information Base (MIB),Multicast VLAN Registration (MVR),Generic VLAN Registration Protocol (GVRP),Ověřování 802.1x,Type of Service (ToS),podpora DiffServ Code Point (DSCP),kabelový test,ochrana IP Source Guard,technologie SmartPort,podpora dvojího obrazu,DNS klient,Secure Core Technology (SCT),Private VLAN Edge (PVE),LLDP-MED,IP/Mac/Port Binding (IPMB),Secure Sensitive Data (SSD),podpora tunelu ISATAP,RA guard,User Datagram Protocol (UDP),Weighted Round Robin (WRR),Head-of-line (HOL) Blocking Prevention,detekce zkratovací smyčky,Unknown Storm Control,BPDU Guard,Link Aggregation Group (LAG),Voice Services Discovery Protocol (VSDP),Rapid PVST+ (RPVST+),Duplicate Address Detection (DAD)</t>
  </si>
  <si>
    <t>Indikátory stavu : Stav,PoE,spojení/aktivita/rychlost</t>
  </si>
  <si>
    <t>Rozhraní</t>
  </si>
  <si>
    <t>8 x 10/100/1000 Base-T RJ-45 PoE+</t>
  </si>
  <si>
    <t>2 x 1000Base-T / 1000Base-X RJ-45/SFP</t>
  </si>
  <si>
    <t>1 x konzole (mini-USB) Type B</t>
  </si>
  <si>
    <t>Provozní spotřeba energie : 83.17 Watt</t>
  </si>
  <si>
    <t>MTBF : min 1 780 412 hodiny</t>
  </si>
  <si>
    <t>Access point</t>
  </si>
  <si>
    <t>Zařízení musí podporovat následující Wi-Fi standardy: 802.11b, 802.11g, 802.11a, 802.11n, 802.11ac Wave2, 802.1ax</t>
  </si>
  <si>
    <t>Zařízení musí být schopno pracovat současně v pásmu 2,4 GHz a 5 GHz a Bluetooth.</t>
  </si>
  <si>
    <t>Zařízení musí v případě standardu 802.11ac podporovat šířku kanálu až 80 MHz.</t>
  </si>
  <si>
    <t>Zařízení musí podporovat centrálně řízené automatické nastavení výběru kanálu a vysílacích výkonů a to včetně dynamické reakce na změnu prostředí.</t>
  </si>
  <si>
    <t>Zařízení musí podporovat 2x2:2 MU-MIMO (pro 2,4GHz) a 4x4:4 MU-MIMO (pro 5GHz), MRC a beamforming.</t>
  </si>
  <si>
    <t>Zařízení musí podporovat PoE napájení dle standardu 802.3af a 802.3at, alternativně s 12V DC adaptérem (není součást balení).</t>
  </si>
  <si>
    <t>Zařízení musí být dodáno s úchytem na stěnu a/nebo strop.</t>
  </si>
  <si>
    <t>Zařízení musí být uzamykatelné proti krádeži.</t>
  </si>
  <si>
    <t>Zařízení musí mít alespoň jedeno 100/1000Base-T rozhraní.</t>
  </si>
  <si>
    <t>Zařízení musí umožnit konfiguraci minimálně 8 SSID na každém z 802.11 rádií.</t>
  </si>
  <si>
    <t>Zařízení musí podporovat následující bezpečnostní standardy: WEP, WPA2-PSK, WPA2-Enterprise s 802.1X autentizací., WPA3 - Personal, WPA3 – Enterprise.</t>
  </si>
  <si>
    <t>Zařízení musí podporovat šifrování AES.</t>
  </si>
  <si>
    <t>Zařízení musí podporovat ověřování PEAP (MSCHAPv2)</t>
  </si>
  <si>
    <t>Zařízení musí podporovat standardy 802.11r, 802.11k a 802.11v pro rychlý roaming klientů a rozložení zátěže mezi jednotlivými AP infrastruktury.</t>
  </si>
  <si>
    <t>Zařízení musí podporovat VLAN tagging (802.1Q) na jeho ethernetovém rozhraní.</t>
  </si>
  <si>
    <t>Zařízení podporuje principy QoS dle WMM, 802.1p a DSCP.</t>
  </si>
  <si>
    <t xml:space="preserve">Zařízení musí podporovat funkci rozpoznávání tříd klientských aplikací (dle 7. vrstvy ISO/OSI) a identifikaci operačních systémů a hostname klientských zařízení.  </t>
  </si>
  <si>
    <t>Zařízení musí být schopné omezit šířku pásma pro každé jednotlivé SSID, pro každého z klientů a také dle rozpoznaných tříd aplikací (dle 7. vrstvy ISO/OSI).</t>
  </si>
  <si>
    <t>Zařízení musí umožnit QoS klasifikaci paketů dle rozpoznaných tříd aplikací (dle 7. vrstvy ISO/OSI) pomocí DSCP a 802.1p tagu.</t>
  </si>
  <si>
    <t>Zařízení musí podporovat BLE (Bluetooth Low Energy) dle specifikace Bluetooth 4.0.</t>
  </si>
  <si>
    <t>Zařízení musí umožňovat spektrální analýzu pro detekci zdrojů rušení (non-WiFi interference) v pásmu 2,4 a 5GHz s možností zobrazení diagramů v reálném čase. Funkce spektrální analýzy nesmí omezit základní funkci AP – poskytování datové konektivity klientským zařízením.</t>
  </si>
  <si>
    <t>Zařízení musí umožnit filtrování procházejících uživatelských dat dle cílových IP adres a/nebo UDP/TCP portů.</t>
  </si>
  <si>
    <t>Zařízení musí umožnit zakázat komunikaci vybraných klientů a to až dle rozpoznaných tříd aplikací (dle 7. vrstvy ISO/OSI) a v případě http i dle DNS jména cílového serveru.</t>
  </si>
  <si>
    <t>Zařízení musí mít integrovánu funkci detekce a zastavení útoku na bezdrátovou infrastrukturu (wIDS/wIPS). Tato funkce musí být dostupná v reálném čase na všech kanálech (i neobsluhovaných) a nesmí omezit základní funkci AP – poskytování datové konektivity klientským zařízením.</t>
  </si>
  <si>
    <t>Zařízení musí podporovat zachytávání klientského provozu s možností odeslání do ethernetového analyzátoru (např. Wireshark) pro vzdálené řešení problémů připojených klientů.</t>
  </si>
  <si>
    <t>Zařízení musí podporovat L3 roaming klientských zařízení mezi různými subnety.</t>
  </si>
  <si>
    <t xml:space="preserve">Zařízení musí umožnit izolaci jednotlivých uživatelských zařízení tak, aby tato zařízení nemohla komunikovat mezi sebou (v rámci celého SSID). </t>
  </si>
  <si>
    <t xml:space="preserve">Zařízení musí být v případě nedostupnosti drátové ethernet konektivity schopné jako uplink dynamicky využít jedno ze svých rádií – mesh link přes některé z okolních AP.  </t>
  </si>
  <si>
    <t xml:space="preserve">Zařízení musí umožnit spolu s Centrálním systémem řízení a monitorování sítě lokalizaci klientských zařízení v mapě jednotlivých podlaží na základě triangulace dle síly signálu. Tato data musí být za pomoci centrálního systému řízení dostupná také skrz programovatelné rozhraní. </t>
  </si>
  <si>
    <t>Zařízení musí umožnit spolu s Centrálním systémem řízení a monitorování sítě poskytovat analytika na základě počtu bezdrátových klientů (i nepřipojených), síly jejich signálu a doby, kterou v dosahu zařízení strávily.</t>
  </si>
  <si>
    <t>Zařízení musí být schopné odesílat zprávy na vzdálený SYSLOG server.</t>
  </si>
  <si>
    <t>Zařízení musí podporovat plnou správu a monitorování prostřednictvím Centrálního systému řízení a monitorování sítě.</t>
  </si>
  <si>
    <t>Systém centrálního řízení musí zajistit automatickou aktualizaci softwaru a instalaci bezpečnostních záplat do přístupového bodu, a to v uživatelsky definovaném čase.</t>
  </si>
  <si>
    <t>Výrobce musí garantovat dostupnost centrálního systému řízení, který je nedílnou součástí zařízení, v 99,99 % času v rámci každého kalendářního měsíce po dobu platnosti zakoupené licence.</t>
  </si>
  <si>
    <t>Omezena celozivotni, do 5ti let po datu ukonceni prodeje, výměna zařízení následující pracovní den od nahlášení incidentu</t>
  </si>
  <si>
    <t>licence pro správu WiFi sítě v cloudu na 5 let</t>
  </si>
  <si>
    <t xml:space="preserve">Kompletní sada funkcí pro podnikovou správu, včetně řízení přístupu k síti, ověřování RADIUS, správy více míst, přístupu hostů, diagnostiky, monitorování a tvarování provozu. </t>
  </si>
  <si>
    <t>Zahrnuje telefonickou podporu podnikové třídy.</t>
  </si>
  <si>
    <t>Napájení WiFi Ap přes ethernet rozhraní kompatibilní pro dodané WiFi Ap</t>
  </si>
  <si>
    <t>Omezena celozivotni záruka, do 5ti let po datu ukonceni prodeje</t>
  </si>
  <si>
    <t>Next generation firewal</t>
  </si>
  <si>
    <t>Typ zařízení : Brána firewall</t>
  </si>
  <si>
    <t>Pevný disk : min 200 GB x 1</t>
  </si>
  <si>
    <t>Provedení : Desktop</t>
  </si>
  <si>
    <t>Technologie konektivity : Kabelové</t>
  </si>
  <si>
    <t>Propustnost brány firewall a Application Visibility and Control (AVC) (1024B): min 650 Mb/s</t>
  </si>
  <si>
    <t>Propustnost brány firewall a Application Visibility and Control (AVC) (450B): min 225 Mb/s</t>
  </si>
  <si>
    <t>Propustnost brány firewall,Application Visibility and Control (AVC) a Intrusion Prevention System (IPS) (450B): min 225 Mb/s</t>
  </si>
  <si>
    <t>Propustnost Transport Layer Security (TLS):  min 150 Mb/s</t>
  </si>
  <si>
    <t>Propustnost NGIPS (1024B): min 650 Mb/s</t>
  </si>
  <si>
    <t>Propustnost NGIPS (450B): min 225 Mb/s</t>
  </si>
  <si>
    <t>Propustnost IPSec VPN (1024B TCP s Fastpath): min 300 Mb/s</t>
  </si>
  <si>
    <t>Kapacita : Max. souběžné relace s AVC: min 100000, Nová připojení za sekundu s AVC: min 6000</t>
  </si>
  <si>
    <t>Bez ventilátoru</t>
  </si>
  <si>
    <t>8 x - RJ-45</t>
  </si>
  <si>
    <t>1 x 1000Base-T (správa) - RJ-45</t>
  </si>
  <si>
    <t>1 x serial - RJ-45</t>
  </si>
  <si>
    <t>1 x USB 3.0 - Type A</t>
  </si>
  <si>
    <t>Odpovídající standardům : CISPR 22 Class A,CISPR 24,EN 61000-3-2,EN 61000-3-3,EN55024,AS/NZS 60950-1,EN 61000-4-4,EN 61000-4-2,EN 61000-4-3,EN 61000-4-6,ICES-003 třída A,EN 61000-4-5,EN 61000-4-11,EN 61000-4-8,UL 60950-1,IEC 60950-1,EN 60950-1,GB 4943,Directive 2004/108/EC,VCCI Class A,KN24,KN22 Class A,EN 55022 Class A,FCC CFR47 Part 15 A,CNS 13438 Class A,EN 300 386,TVCN 7317,Directive 2006/108/EC,TCVN 7189,CAN/CSA-C22.2 No. 60950-1,AS/NZS CISPR22 Class A</t>
  </si>
  <si>
    <t>Dodávaný software : Cisco Threat Defense 6.4</t>
  </si>
  <si>
    <t>Vzdálená správa : prostřednictvím Cisco Firepower Management center</t>
  </si>
  <si>
    <t>Servis a podpora</t>
  </si>
  <si>
    <t>Nextgeneration firewal backup centrála</t>
  </si>
  <si>
    <t>Nextgeneration firewall</t>
  </si>
  <si>
    <t>Výška (regálové jednotky) : 1U</t>
  </si>
  <si>
    <t>Šířka 43.7 cm</t>
  </si>
  <si>
    <t>Hloubka 26.9 cm</t>
  </si>
  <si>
    <t>Výška 4.37 cm</t>
  </si>
  <si>
    <t>Váha 3.63 kg</t>
  </si>
  <si>
    <t>Pevný disk . 200 GB x 1</t>
  </si>
  <si>
    <t>K upevnění na regál</t>
  </si>
  <si>
    <t>Propustnost brány firewall a Application Visibility and Control (AVC) (1024B): min 1.5 Gbps</t>
  </si>
  <si>
    <t>Propustnost brány firewall,Application Visibility and Control (AVC) a Intrusion Prevention System (IPS) (1024B): min 1.5 Gbps</t>
  </si>
  <si>
    <t>Propustnost brány firewall a Application Visibility and Control (AVC) (450B): min 550 Mbps</t>
  </si>
  <si>
    <t>Propustnost brány firewall,Application Visibility and Control (AVC) a Intrusion Prevention System (IPS) (450B): min 550 Mbps</t>
  </si>
  <si>
    <t>Propustnost Transport Layer Security (TLS):v700 Mb/s</t>
  </si>
  <si>
    <t>Propustnost NGIPS (1024B): min 1.5 Gbps</t>
  </si>
  <si>
    <t>Propustnost NGIPS (450B): min 550 Mbps</t>
  </si>
  <si>
    <t>Propustnost IPSec VPN (1024B TCP s Fastpath):1 Gbps</t>
  </si>
  <si>
    <t>Max. souběžné relace s AVC: min 200000</t>
  </si>
  <si>
    <t>Nová připojení za sekundu s AVC: min 15000</t>
  </si>
  <si>
    <t>1 ventilátor</t>
  </si>
  <si>
    <t>4 x - SFP (mini-GBIC)</t>
  </si>
  <si>
    <t>Rack mount kit</t>
  </si>
  <si>
    <t>Záruka</t>
  </si>
  <si>
    <t>CON-SNT-FRP11209 - SNTC-8X5XNBD Cisco Firepower 1120 NGFW Appliance - doba trvání 36</t>
  </si>
  <si>
    <t>CON-SNT-C866VAEK - SNTC-8X5XNBD Cisco 866VAE Secure - doba trvání 36</t>
  </si>
  <si>
    <t>CON-SNT-FPR1010N - SNTC-8X5XNBD Cisco Firepower 1010 NGFW Appliance - doba trvání 36</t>
  </si>
  <si>
    <t>CON-ECMU-SFFMCVKF - SWSS UPGRADES Cisco Firepower Management Center - doba trvání 36</t>
  </si>
  <si>
    <t>L-AC-PLS-3Y-S1 - Cisco AnyConnect Plus License - doba trvání 36</t>
  </si>
  <si>
    <t>L-FPR1010T-TMC-3Y - Cisco FPR1010 Threat Defense Threat  Malware and URL 3Y Subs - doba trvání 36</t>
  </si>
  <si>
    <t>L-FPR1120T-TMC-3Y - Cisco FPR1120 Threat Defense Threat  Malware and URL 3Y Subs - doba trvání 36</t>
  </si>
  <si>
    <t xml:space="preserve">podpora stohování </t>
  </si>
  <si>
    <t>podpora stohování přepínačů</t>
  </si>
  <si>
    <t>zajištění podpory stohování přepínačů pro komunikaci východ-západ</t>
  </si>
  <si>
    <t>Správa pokrytí služeb záruky a údržby :</t>
  </si>
  <si>
    <t>Dodavatel bude asistovat při kompletní implementaci a ověření funkčnosti síťových prvků v KSUS.</t>
  </si>
  <si>
    <t>Servis a podpora : Omezená záruka - rozšířená výměna dílů - po dobu životnosti výrobku - doba vyřízení požadavku: příští pracovní den</t>
  </si>
  <si>
    <t>Záruka : celoživotní, 5 let po ukončení prodeje, doba vyřízení požadavku : příští pracovní den</t>
  </si>
  <si>
    <t>Servis a podpora : Omezená záruka - rozšířená výměna dílů - po dobu životnosti výrobku - doba vyřízení požadavku : příští pracovní den</t>
  </si>
  <si>
    <t>Omezená záruka - výměna - po dobu životnosti výrobku - doba vyřízení požadavku : příští pracovní den</t>
  </si>
  <si>
    <t>Záruka :</t>
  </si>
  <si>
    <t>1x MS Windows Server 2022 Standard Edition 16 Core English (en fr it ge sp)  - přenositelná varianta, ne OEM</t>
  </si>
  <si>
    <t>kusů</t>
  </si>
  <si>
    <t>1.-10.</t>
  </si>
  <si>
    <t>Níže jsou uvedeny minimální požadované technické parametry.</t>
  </si>
  <si>
    <t>Na základě doporučení NÚKIB nepřipouštíme dodání výrobků od výrobců sídlících v Číně.</t>
  </si>
  <si>
    <t>11.1.</t>
  </si>
  <si>
    <t>11.2.</t>
  </si>
  <si>
    <t>Rozšíření záruky na 24x7 s 15 minutovou odezvou na incidenty
(vztaženo souhrnně ke všem položkám, u kterých je požadována možnost rozšíření na 24x7 s 15 minutovou odezvou na incidenty; čerpání dle požadavku objednatele, může být čerpáno pouze na část položek z dodávky)
ocenit jako jednotkovou cenu za 1 rok rozšíření</t>
  </si>
  <si>
    <t>Rozšíření záruky na 5 roků díly / 5 roků práce / 5 roků záruka na pracovišti v následující pracovní den
(až o dodatečné 2 roky - vztaženo souhrnně ke všem položkám, u kterých je požadována možnost rozšíření záruky na 5 let; čerpání dle požadavku objednatele, může být čerpáno pouze na část položek z dodávky)
ocenit jako jednotkovou cenu za 1 rok rozšíření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</si>
</sst>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9">
    <font>
      <sz val="11"/>
      <color theme="1"/>
      <name val="Calibri"/>
      <family val="2"/>
      <scheme val="minor"/>
    </font>
    <font>
      <sz val="10"/>
      <name val="Arial"/>
      <family val="2"/>
    </font>
    <font>
      <b/>
      <sz val="11"/>
      <color theme="1"/>
      <name val="Calibri"/>
      <family val="2"/>
      <scheme val="minor"/>
    </font>
    <font>
      <sz val="11"/>
      <color indexed="8"/>
      <name val="Calibri"/>
      <family val="2"/>
      <scheme val="minor"/>
    </font>
    <font>
      <sz val="9"/>
      <color rgb="FF000000"/>
      <name val="Calibri"/>
      <family val="2"/>
    </font>
    <font>
      <sz val="11"/>
      <color rgb="FFFF0000"/>
      <name val="Calibri"/>
      <family val="2"/>
      <scheme val="minor"/>
    </font>
    <font>
      <sz val="11"/>
      <name val="Calibri"/>
      <family val="2"/>
    </font>
    <font>
      <b/>
      <sz val="11"/>
      <name val="Calibri"/>
      <family val="2"/>
    </font>
    <font>
      <sz val="11"/>
      <name val="Calibri"/>
      <family val="2"/>
      <scheme val="minor"/>
    </font>
  </fonts>
  <fills count="3">
    <fill>
      <patternFill/>
    </fill>
    <fill>
      <patternFill patternType="gray125"/>
    </fill>
    <fill>
      <patternFill patternType="solid">
        <fgColor theme="4" tint="0.5999900102615356"/>
        <bgColor indexed="64"/>
      </patternFill>
    </fill>
  </fills>
  <borders count="14">
    <border>
      <left/>
      <right/>
      <top/>
      <bottom/>
      <diagonal/>
    </border>
    <border>
      <left/>
      <right/>
      <top/>
      <bottom style="medium"/>
    </border>
    <border>
      <left/>
      <right style="medium"/>
      <top/>
      <bottom/>
    </border>
    <border>
      <left style="medium"/>
      <right style="thin"/>
      <top/>
      <bottom style="medium"/>
    </border>
    <border>
      <left style="thin"/>
      <right style="thin"/>
      <top/>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thin"/>
    </border>
    <border>
      <left/>
      <right style="medium"/>
      <top/>
      <bottom style="thin"/>
    </border>
    <border>
      <left/>
      <right style="medium"/>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44" fontId="0" fillId="0" borderId="0" applyFont="0" applyFill="0" applyBorder="0" applyAlignment="0" applyProtection="0"/>
  </cellStyleXfs>
  <cellXfs count="37">
    <xf numFmtId="0" fontId="0" fillId="0" borderId="0" xfId="0"/>
    <xf numFmtId="0" fontId="0" fillId="0" borderId="0" xfId="0" applyAlignment="1">
      <alignment horizontal="center"/>
    </xf>
    <xf numFmtId="0" fontId="2" fillId="0" borderId="0" xfId="0" applyFont="1"/>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2" fillId="2" borderId="4" xfId="0" applyFont="1" applyFill="1" applyBorder="1" applyAlignment="1">
      <alignment vertical="center"/>
    </xf>
    <xf numFmtId="0" fontId="0" fillId="0" borderId="5" xfId="0" applyBorder="1"/>
    <xf numFmtId="0" fontId="0" fillId="0" borderId="6" xfId="0" applyBorder="1"/>
    <xf numFmtId="0" fontId="0" fillId="0" borderId="6" xfId="0" applyBorder="1" applyAlignment="1">
      <alignment horizontal="center"/>
    </xf>
    <xf numFmtId="0" fontId="0" fillId="0" borderId="7" xfId="0" applyBorder="1"/>
    <xf numFmtId="0" fontId="0" fillId="0" borderId="8" xfId="0" applyBorder="1"/>
    <xf numFmtId="0" fontId="0" fillId="0" borderId="8" xfId="0" applyBorder="1" applyAlignment="1">
      <alignment horizontal="center"/>
    </xf>
    <xf numFmtId="0" fontId="0" fillId="0" borderId="9" xfId="0" applyBorder="1"/>
    <xf numFmtId="0" fontId="2" fillId="2" borderId="10" xfId="0" applyFont="1" applyFill="1" applyBorder="1" applyAlignment="1">
      <alignment vertical="center"/>
    </xf>
    <xf numFmtId="0" fontId="2" fillId="2" borderId="10" xfId="0" applyFont="1" applyFill="1" applyBorder="1" applyAlignment="1">
      <alignment horizont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0" xfId="0" applyFont="1" applyAlignment="1">
      <alignment vertical="center"/>
    </xf>
    <xf numFmtId="16" fontId="2" fillId="0" borderId="0" xfId="0" applyNumberFormat="1" applyFont="1"/>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14" fontId="2" fillId="0" borderId="0" xfId="0" applyNumberFormat="1" applyFont="1"/>
    <xf numFmtId="0" fontId="5" fillId="0" borderId="0" xfId="0" applyFont="1"/>
    <xf numFmtId="0" fontId="6" fillId="0" borderId="0" xfId="0" applyFont="1"/>
    <xf numFmtId="0" fontId="6" fillId="0" borderId="0" xfId="0" applyFont="1" applyAlignment="1">
      <alignment wrapText="1"/>
    </xf>
    <xf numFmtId="0" fontId="7" fillId="0" borderId="0" xfId="0" applyFont="1"/>
    <xf numFmtId="0" fontId="8" fillId="0" borderId="0" xfId="0" applyFont="1" applyAlignment="1">
      <alignment vertical="center" wrapText="1"/>
    </xf>
    <xf numFmtId="44" fontId="0" fillId="0" borderId="6" xfId="22" applyFont="1" applyBorder="1" applyAlignment="1">
      <alignment horizontal="center"/>
    </xf>
    <xf numFmtId="44" fontId="0" fillId="0" borderId="6" xfId="22" applyFont="1" applyBorder="1"/>
    <xf numFmtId="44" fontId="0" fillId="0" borderId="12" xfId="22" applyFont="1" applyBorder="1"/>
    <xf numFmtId="44" fontId="0" fillId="0" borderId="8" xfId="22" applyFont="1" applyBorder="1"/>
    <xf numFmtId="44" fontId="0" fillId="0" borderId="13" xfId="22" applyFont="1" applyBorder="1"/>
    <xf numFmtId="44" fontId="2" fillId="2" borderId="4" xfId="0" applyNumberFormat="1" applyFont="1" applyFill="1" applyBorder="1" applyAlignment="1">
      <alignment vertical="center"/>
    </xf>
    <xf numFmtId="0" fontId="0" fillId="0" borderId="8" xfId="0" applyBorder="1" applyAlignment="1">
      <alignment wrapText="1"/>
    </xf>
  </cellXfs>
  <cellStyles count="9">
    <cellStyle name="Normal" xfId="0"/>
    <cellStyle name="Percent" xfId="15"/>
    <cellStyle name="Currency" xfId="16"/>
    <cellStyle name="Currency [0]" xfId="17"/>
    <cellStyle name="Comma" xfId="18"/>
    <cellStyle name="Comma [0]" xfId="19"/>
    <cellStyle name="Normální 3" xfId="20"/>
    <cellStyle name="Normální 2" xfId="21"/>
    <cellStyle name="Měn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65F4-4FB3-472D-B3D1-E92F85C4BD31}">
  <dimension ref="A2:G557"/>
  <sheetViews>
    <sheetView tabSelected="1" workbookViewId="0" topLeftCell="A15">
      <selection activeCell="C44" sqref="C44"/>
    </sheetView>
  </sheetViews>
  <sheetFormatPr defaultColWidth="9.140625" defaultRowHeight="15"/>
  <cols>
    <col min="1" max="1" width="3.00390625" style="0" customWidth="1"/>
    <col min="2" max="2" width="8.7109375" style="0" customWidth="1"/>
    <col min="3" max="3" width="165.00390625" style="0" customWidth="1"/>
    <col min="4" max="4" width="5.421875" style="1" customWidth="1"/>
    <col min="5" max="5" width="10.8515625" style="0" customWidth="1"/>
    <col min="6" max="7" width="12.7109375" style="0" customWidth="1"/>
  </cols>
  <sheetData>
    <row r="2" ht="15">
      <c r="C2" t="s">
        <v>0</v>
      </c>
    </row>
    <row r="3" spans="2:7" ht="15.75" thickBot="1">
      <c r="B3" s="3"/>
      <c r="C3" s="3"/>
      <c r="D3" s="4"/>
      <c r="E3" s="3"/>
      <c r="F3" s="3"/>
      <c r="G3" s="3"/>
    </row>
    <row r="4" spans="1:7" ht="30">
      <c r="A4" s="5"/>
      <c r="B4" s="14"/>
      <c r="C4" s="15" t="s">
        <v>3</v>
      </c>
      <c r="D4" s="15" t="s">
        <v>428</v>
      </c>
      <c r="E4" s="16" t="s">
        <v>4</v>
      </c>
      <c r="F4" s="17" t="s">
        <v>6</v>
      </c>
      <c r="G4" s="18" t="s">
        <v>5</v>
      </c>
    </row>
    <row r="5" spans="1:7" ht="15">
      <c r="A5" s="5"/>
      <c r="B5" s="8" t="s">
        <v>2</v>
      </c>
      <c r="C5" s="9" t="s">
        <v>1</v>
      </c>
      <c r="D5" s="10">
        <v>4</v>
      </c>
      <c r="E5" s="30"/>
      <c r="F5" s="31">
        <f>D5*E5</f>
        <v>0</v>
      </c>
      <c r="G5" s="32">
        <f>F5*1.21</f>
        <v>0</v>
      </c>
    </row>
    <row r="6" spans="1:7" ht="15">
      <c r="A6" s="5"/>
      <c r="B6" s="11" t="s">
        <v>7</v>
      </c>
      <c r="C6" s="12" t="s">
        <v>8</v>
      </c>
      <c r="D6" s="13">
        <v>1</v>
      </c>
      <c r="E6" s="33"/>
      <c r="F6" s="33">
        <f>D6*E6</f>
        <v>0</v>
      </c>
      <c r="G6" s="34">
        <f>F6*1.21</f>
        <v>0</v>
      </c>
    </row>
    <row r="7" spans="1:7" ht="15">
      <c r="A7" s="5"/>
      <c r="B7" s="11" t="s">
        <v>9</v>
      </c>
      <c r="C7" s="12" t="s">
        <v>10</v>
      </c>
      <c r="D7" s="13">
        <v>1</v>
      </c>
      <c r="E7" s="33"/>
      <c r="F7" s="33">
        <f>D7*E7</f>
        <v>0</v>
      </c>
      <c r="G7" s="34">
        <f>F7*1.21</f>
        <v>0</v>
      </c>
    </row>
    <row r="8" spans="1:7" ht="15">
      <c r="A8" s="5"/>
      <c r="B8" s="11" t="s">
        <v>11</v>
      </c>
      <c r="C8" s="12" t="s">
        <v>12</v>
      </c>
      <c r="D8" s="13">
        <v>2</v>
      </c>
      <c r="E8" s="33"/>
      <c r="F8" s="33">
        <f>D8*E8</f>
        <v>0</v>
      </c>
      <c r="G8" s="34">
        <f>F8*1.21</f>
        <v>0</v>
      </c>
    </row>
    <row r="9" spans="1:7" ht="15">
      <c r="A9" s="5"/>
      <c r="B9" s="11" t="s">
        <v>94</v>
      </c>
      <c r="C9" s="12" t="s">
        <v>95</v>
      </c>
      <c r="D9" s="13"/>
      <c r="E9" s="33"/>
      <c r="F9" s="33"/>
      <c r="G9" s="34"/>
    </row>
    <row r="10" spans="1:7" ht="15">
      <c r="A10" s="5"/>
      <c r="B10" s="11" t="s">
        <v>96</v>
      </c>
      <c r="C10" s="12" t="s">
        <v>97</v>
      </c>
      <c r="D10" s="13">
        <v>2</v>
      </c>
      <c r="E10" s="33"/>
      <c r="F10" s="33">
        <f aca="true" t="shared" si="0" ref="F10:F45">D10*E10</f>
        <v>0</v>
      </c>
      <c r="G10" s="34">
        <f aca="true" t="shared" si="1" ref="G10:G45">F10*1.21</f>
        <v>0</v>
      </c>
    </row>
    <row r="11" spans="1:7" ht="15">
      <c r="A11" s="5"/>
      <c r="B11" s="11" t="s">
        <v>98</v>
      </c>
      <c r="C11" s="12" t="s">
        <v>102</v>
      </c>
      <c r="D11" s="13">
        <v>2</v>
      </c>
      <c r="E11" s="33"/>
      <c r="F11" s="33">
        <f t="shared" si="0"/>
        <v>0</v>
      </c>
      <c r="G11" s="34">
        <f t="shared" si="1"/>
        <v>0</v>
      </c>
    </row>
    <row r="12" spans="1:7" ht="15">
      <c r="A12" s="5"/>
      <c r="B12" s="11" t="s">
        <v>99</v>
      </c>
      <c r="C12" s="12" t="s">
        <v>103</v>
      </c>
      <c r="D12" s="13">
        <v>2</v>
      </c>
      <c r="E12" s="33"/>
      <c r="F12" s="33">
        <f t="shared" si="0"/>
        <v>0</v>
      </c>
      <c r="G12" s="34">
        <f t="shared" si="1"/>
        <v>0</v>
      </c>
    </row>
    <row r="13" spans="1:7" ht="15">
      <c r="A13" s="5"/>
      <c r="B13" s="11" t="s">
        <v>100</v>
      </c>
      <c r="C13" s="12" t="s">
        <v>417</v>
      </c>
      <c r="D13" s="13">
        <v>1</v>
      </c>
      <c r="E13" s="33"/>
      <c r="F13" s="33">
        <f t="shared" si="0"/>
        <v>0</v>
      </c>
      <c r="G13" s="34">
        <f t="shared" si="1"/>
        <v>0</v>
      </c>
    </row>
    <row r="14" spans="1:7" ht="15">
      <c r="A14" s="5"/>
      <c r="B14" s="11" t="s">
        <v>101</v>
      </c>
      <c r="C14" s="12" t="s">
        <v>104</v>
      </c>
      <c r="D14" s="13">
        <v>22</v>
      </c>
      <c r="E14" s="33"/>
      <c r="F14" s="33">
        <f t="shared" si="0"/>
        <v>0</v>
      </c>
      <c r="G14" s="34">
        <f t="shared" si="1"/>
        <v>0</v>
      </c>
    </row>
    <row r="15" spans="1:7" ht="15">
      <c r="A15" s="5"/>
      <c r="B15" s="11" t="s">
        <v>202</v>
      </c>
      <c r="C15" s="12" t="s">
        <v>105</v>
      </c>
      <c r="D15" s="13">
        <v>11</v>
      </c>
      <c r="E15" s="33"/>
      <c r="F15" s="33">
        <f t="shared" si="0"/>
        <v>0</v>
      </c>
      <c r="G15" s="34">
        <f t="shared" si="1"/>
        <v>0</v>
      </c>
    </row>
    <row r="16" spans="1:7" ht="15">
      <c r="A16" s="5"/>
      <c r="B16" s="11" t="s">
        <v>208</v>
      </c>
      <c r="C16" s="12" t="s">
        <v>209</v>
      </c>
      <c r="D16" s="13"/>
      <c r="E16" s="33"/>
      <c r="F16" s="33"/>
      <c r="G16" s="34"/>
    </row>
    <row r="17" spans="1:7" ht="15">
      <c r="A17" s="5"/>
      <c r="B17" s="11" t="s">
        <v>207</v>
      </c>
      <c r="C17" s="12" t="s">
        <v>210</v>
      </c>
      <c r="D17" s="13">
        <v>3</v>
      </c>
      <c r="E17" s="33"/>
      <c r="F17" s="33">
        <f t="shared" si="0"/>
        <v>0</v>
      </c>
      <c r="G17" s="34">
        <f t="shared" si="1"/>
        <v>0</v>
      </c>
    </row>
    <row r="18" spans="1:7" ht="15">
      <c r="A18" s="5"/>
      <c r="B18" s="11" t="s">
        <v>211</v>
      </c>
      <c r="C18" s="12" t="s">
        <v>212</v>
      </c>
      <c r="D18" s="13">
        <v>4</v>
      </c>
      <c r="E18" s="33"/>
      <c r="F18" s="33">
        <f t="shared" si="0"/>
        <v>0</v>
      </c>
      <c r="G18" s="34">
        <f t="shared" si="1"/>
        <v>0</v>
      </c>
    </row>
    <row r="19" spans="1:7" ht="15">
      <c r="A19" s="5"/>
      <c r="B19" s="11" t="s">
        <v>214</v>
      </c>
      <c r="C19" s="12" t="s">
        <v>213</v>
      </c>
      <c r="D19" s="13">
        <v>1</v>
      </c>
      <c r="E19" s="33"/>
      <c r="F19" s="33">
        <f t="shared" si="0"/>
        <v>0</v>
      </c>
      <c r="G19" s="34">
        <f t="shared" si="1"/>
        <v>0</v>
      </c>
    </row>
    <row r="20" spans="1:7" ht="15">
      <c r="A20" s="5"/>
      <c r="B20" s="11" t="s">
        <v>215</v>
      </c>
      <c r="C20" s="12" t="s">
        <v>216</v>
      </c>
      <c r="D20" s="13">
        <v>32</v>
      </c>
      <c r="E20" s="33"/>
      <c r="F20" s="33">
        <f t="shared" si="0"/>
        <v>0</v>
      </c>
      <c r="G20" s="34">
        <f t="shared" si="1"/>
        <v>0</v>
      </c>
    </row>
    <row r="21" spans="1:7" ht="15">
      <c r="A21" s="5"/>
      <c r="B21" s="11" t="s">
        <v>217</v>
      </c>
      <c r="C21" s="12" t="s">
        <v>105</v>
      </c>
      <c r="D21" s="13">
        <v>16</v>
      </c>
      <c r="E21" s="33"/>
      <c r="F21" s="33">
        <f t="shared" si="0"/>
        <v>0</v>
      </c>
      <c r="G21" s="34">
        <f t="shared" si="1"/>
        <v>0</v>
      </c>
    </row>
    <row r="22" spans="1:7" ht="15">
      <c r="A22" s="5"/>
      <c r="B22" s="11" t="s">
        <v>266</v>
      </c>
      <c r="C22" s="12" t="s">
        <v>265</v>
      </c>
      <c r="D22" s="13"/>
      <c r="E22" s="33"/>
      <c r="F22" s="33"/>
      <c r="G22" s="34"/>
    </row>
    <row r="23" spans="1:7" ht="15">
      <c r="A23" s="5"/>
      <c r="B23" s="11" t="s">
        <v>267</v>
      </c>
      <c r="C23" s="12" t="s">
        <v>210</v>
      </c>
      <c r="D23" s="13">
        <v>1</v>
      </c>
      <c r="E23" s="33"/>
      <c r="F23" s="33">
        <f t="shared" si="0"/>
        <v>0</v>
      </c>
      <c r="G23" s="34">
        <f t="shared" si="1"/>
        <v>0</v>
      </c>
    </row>
    <row r="24" spans="1:7" ht="15">
      <c r="A24" s="5"/>
      <c r="B24" s="11" t="s">
        <v>268</v>
      </c>
      <c r="C24" s="12" t="s">
        <v>212</v>
      </c>
      <c r="D24" s="13">
        <v>3</v>
      </c>
      <c r="E24" s="33"/>
      <c r="F24" s="33">
        <f t="shared" si="0"/>
        <v>0</v>
      </c>
      <c r="G24" s="34">
        <f t="shared" si="1"/>
        <v>0</v>
      </c>
    </row>
    <row r="25" spans="1:7" ht="15">
      <c r="A25" s="5"/>
      <c r="B25" s="11" t="s">
        <v>269</v>
      </c>
      <c r="C25" s="12" t="s">
        <v>270</v>
      </c>
      <c r="D25" s="13"/>
      <c r="E25" s="33"/>
      <c r="F25" s="33"/>
      <c r="G25" s="34"/>
    </row>
    <row r="26" spans="1:7" ht="15">
      <c r="A26" s="5"/>
      <c r="B26" s="11" t="s">
        <v>271</v>
      </c>
      <c r="C26" s="12" t="s">
        <v>213</v>
      </c>
      <c r="D26" s="13">
        <v>5</v>
      </c>
      <c r="E26" s="33"/>
      <c r="F26" s="33">
        <f t="shared" si="0"/>
        <v>0</v>
      </c>
      <c r="G26" s="34">
        <f t="shared" si="1"/>
        <v>0</v>
      </c>
    </row>
    <row r="27" spans="1:7" ht="15">
      <c r="A27" s="5"/>
      <c r="B27" s="11" t="s">
        <v>272</v>
      </c>
      <c r="C27" s="12" t="s">
        <v>273</v>
      </c>
      <c r="D27" s="13">
        <v>1</v>
      </c>
      <c r="E27" s="33"/>
      <c r="F27" s="33">
        <f aca="true" t="shared" si="2" ref="F27:F30">D27*E27</f>
        <v>0</v>
      </c>
      <c r="G27" s="34">
        <f t="shared" si="1"/>
        <v>0</v>
      </c>
    </row>
    <row r="28" spans="1:7" ht="15">
      <c r="A28" s="5"/>
      <c r="B28" s="11" t="s">
        <v>274</v>
      </c>
      <c r="C28" s="12" t="s">
        <v>275</v>
      </c>
      <c r="D28" s="13"/>
      <c r="E28" s="33"/>
      <c r="F28" s="33"/>
      <c r="G28" s="34"/>
    </row>
    <row r="29" spans="1:7" ht="15">
      <c r="A29" s="5"/>
      <c r="B29" s="11" t="s">
        <v>276</v>
      </c>
      <c r="C29" s="12" t="s">
        <v>277</v>
      </c>
      <c r="D29" s="13">
        <v>7</v>
      </c>
      <c r="E29" s="33"/>
      <c r="F29" s="33">
        <f t="shared" si="2"/>
        <v>0</v>
      </c>
      <c r="G29" s="34">
        <f t="shared" si="1"/>
        <v>0</v>
      </c>
    </row>
    <row r="30" spans="1:7" ht="15">
      <c r="A30" s="5"/>
      <c r="B30" s="11" t="s">
        <v>278</v>
      </c>
      <c r="C30" s="12" t="s">
        <v>279</v>
      </c>
      <c r="D30" s="13">
        <v>7</v>
      </c>
      <c r="E30" s="33"/>
      <c r="F30" s="33">
        <f t="shared" si="2"/>
        <v>0</v>
      </c>
      <c r="G30" s="34">
        <f t="shared" si="1"/>
        <v>0</v>
      </c>
    </row>
    <row r="31" spans="1:7" ht="15">
      <c r="A31" s="5"/>
      <c r="B31" s="11" t="s">
        <v>280</v>
      </c>
      <c r="C31" s="12" t="s">
        <v>281</v>
      </c>
      <c r="D31" s="13">
        <v>7</v>
      </c>
      <c r="E31" s="33"/>
      <c r="F31" s="33">
        <f t="shared" si="0"/>
        <v>0</v>
      </c>
      <c r="G31" s="34">
        <f t="shared" si="1"/>
        <v>0</v>
      </c>
    </row>
    <row r="32" spans="1:7" ht="15">
      <c r="A32" s="5"/>
      <c r="B32" s="11" t="s">
        <v>282</v>
      </c>
      <c r="C32" s="12" t="s">
        <v>283</v>
      </c>
      <c r="D32" s="13"/>
      <c r="E32" s="33"/>
      <c r="F32" s="33"/>
      <c r="G32" s="34"/>
    </row>
    <row r="33" spans="1:7" ht="15">
      <c r="A33" s="5"/>
      <c r="B33" s="11" t="s">
        <v>284</v>
      </c>
      <c r="C33" s="12" t="s">
        <v>388</v>
      </c>
      <c r="D33" s="13">
        <v>3</v>
      </c>
      <c r="E33" s="33"/>
      <c r="F33" s="33">
        <f aca="true" t="shared" si="3" ref="F33:F34">D33*E33</f>
        <v>0</v>
      </c>
      <c r="G33" s="34">
        <f t="shared" si="1"/>
        <v>0</v>
      </c>
    </row>
    <row r="34" spans="1:7" ht="15">
      <c r="A34" s="5"/>
      <c r="B34" s="11" t="s">
        <v>285</v>
      </c>
      <c r="C34" s="12" t="s">
        <v>387</v>
      </c>
      <c r="D34" s="13">
        <v>1</v>
      </c>
      <c r="E34" s="33"/>
      <c r="F34" s="33">
        <f t="shared" si="3"/>
        <v>0</v>
      </c>
      <c r="G34" s="34">
        <f t="shared" si="1"/>
        <v>0</v>
      </c>
    </row>
    <row r="35" spans="1:7" ht="15">
      <c r="A35" s="5"/>
      <c r="B35" s="11" t="s">
        <v>286</v>
      </c>
      <c r="C35" s="12" t="s">
        <v>287</v>
      </c>
      <c r="D35" s="13"/>
      <c r="E35" s="33"/>
      <c r="F35" s="33"/>
      <c r="G35" s="34"/>
    </row>
    <row r="36" spans="1:7" ht="15">
      <c r="A36" s="5"/>
      <c r="B36" s="11" t="s">
        <v>288</v>
      </c>
      <c r="C36" s="12" t="s">
        <v>289</v>
      </c>
      <c r="D36" s="13">
        <v>1</v>
      </c>
      <c r="E36" s="33"/>
      <c r="F36" s="33">
        <f t="shared" si="0"/>
        <v>0</v>
      </c>
      <c r="G36" s="34">
        <f t="shared" si="1"/>
        <v>0</v>
      </c>
    </row>
    <row r="37" spans="1:7" ht="15">
      <c r="A37" s="5"/>
      <c r="B37" s="11" t="s">
        <v>293</v>
      </c>
      <c r="C37" s="12" t="s">
        <v>290</v>
      </c>
      <c r="D37" s="13">
        <v>11</v>
      </c>
      <c r="E37" s="33"/>
      <c r="F37" s="33">
        <f t="shared" si="0"/>
        <v>0</v>
      </c>
      <c r="G37" s="34">
        <f t="shared" si="1"/>
        <v>0</v>
      </c>
    </row>
    <row r="38" spans="1:7" ht="15">
      <c r="A38" s="5"/>
      <c r="B38" s="11" t="s">
        <v>294</v>
      </c>
      <c r="C38" s="12" t="s">
        <v>291</v>
      </c>
      <c r="D38" s="13">
        <v>14</v>
      </c>
      <c r="E38" s="33"/>
      <c r="F38" s="33">
        <f aca="true" t="shared" si="4" ref="F38:F40">D38*E38</f>
        <v>0</v>
      </c>
      <c r="G38" s="34">
        <f t="shared" si="1"/>
        <v>0</v>
      </c>
    </row>
    <row r="39" spans="1:7" ht="15">
      <c r="A39" s="5"/>
      <c r="B39" s="11" t="s">
        <v>295</v>
      </c>
      <c r="C39" s="12" t="s">
        <v>292</v>
      </c>
      <c r="D39" s="13">
        <v>1</v>
      </c>
      <c r="E39" s="33"/>
      <c r="F39" s="33">
        <f t="shared" si="4"/>
        <v>0</v>
      </c>
      <c r="G39" s="34">
        <f t="shared" si="1"/>
        <v>0</v>
      </c>
    </row>
    <row r="40" spans="1:7" ht="15">
      <c r="A40" s="5"/>
      <c r="B40" s="11" t="s">
        <v>297</v>
      </c>
      <c r="C40" s="12" t="s">
        <v>296</v>
      </c>
      <c r="D40" s="13">
        <v>25</v>
      </c>
      <c r="E40" s="33"/>
      <c r="F40" s="33">
        <f t="shared" si="4"/>
        <v>0</v>
      </c>
      <c r="G40" s="34">
        <f t="shared" si="1"/>
        <v>0</v>
      </c>
    </row>
    <row r="41" spans="1:7" ht="15">
      <c r="A41" s="5"/>
      <c r="B41" s="11" t="s">
        <v>298</v>
      </c>
      <c r="C41" s="12" t="s">
        <v>299</v>
      </c>
      <c r="D41" s="13">
        <v>8</v>
      </c>
      <c r="E41" s="33"/>
      <c r="F41" s="33">
        <f t="shared" si="0"/>
        <v>0</v>
      </c>
      <c r="G41" s="34">
        <f t="shared" si="1"/>
        <v>0</v>
      </c>
    </row>
    <row r="42" spans="1:7" ht="15">
      <c r="A42" s="5"/>
      <c r="B42" s="11" t="s">
        <v>300</v>
      </c>
      <c r="C42" s="12" t="s">
        <v>302</v>
      </c>
      <c r="D42" s="13">
        <v>1</v>
      </c>
      <c r="E42" s="33"/>
      <c r="F42" s="33">
        <f aca="true" t="shared" si="5" ref="F42">D42*E42</f>
        <v>0</v>
      </c>
      <c r="G42" s="34">
        <f t="shared" si="1"/>
        <v>0</v>
      </c>
    </row>
    <row r="43" spans="1:7" ht="15">
      <c r="A43" s="5"/>
      <c r="B43" s="11" t="s">
        <v>301</v>
      </c>
      <c r="C43" s="12" t="s">
        <v>303</v>
      </c>
      <c r="D43" s="13">
        <v>6</v>
      </c>
      <c r="E43" s="33"/>
      <c r="F43" s="33">
        <f t="shared" si="0"/>
        <v>0</v>
      </c>
      <c r="G43" s="34">
        <f t="shared" si="1"/>
        <v>0</v>
      </c>
    </row>
    <row r="44" spans="1:7" ht="60">
      <c r="A44" s="5"/>
      <c r="B44" s="11" t="s">
        <v>432</v>
      </c>
      <c r="C44" s="36" t="s">
        <v>435</v>
      </c>
      <c r="D44" s="13">
        <v>2</v>
      </c>
      <c r="E44" s="33"/>
      <c r="F44" s="33">
        <f t="shared" si="0"/>
        <v>0</v>
      </c>
      <c r="G44" s="34">
        <f t="shared" si="1"/>
        <v>0</v>
      </c>
    </row>
    <row r="45" spans="1:7" ht="60">
      <c r="A45" s="5"/>
      <c r="B45" s="11" t="s">
        <v>433</v>
      </c>
      <c r="C45" s="36" t="s">
        <v>434</v>
      </c>
      <c r="D45" s="13">
        <v>5</v>
      </c>
      <c r="E45" s="33"/>
      <c r="F45" s="33">
        <f t="shared" si="0"/>
        <v>0</v>
      </c>
      <c r="G45" s="34">
        <f t="shared" si="1"/>
        <v>0</v>
      </c>
    </row>
    <row r="46" spans="1:7" ht="15.75" thickBot="1">
      <c r="A46" s="5"/>
      <c r="B46" s="6"/>
      <c r="C46" s="7" t="s">
        <v>13</v>
      </c>
      <c r="D46" s="7"/>
      <c r="E46" s="35"/>
      <c r="F46" s="35">
        <f>SUM(F5:F45)</f>
        <v>0</v>
      </c>
      <c r="G46" s="35">
        <f>SUM(G5:G45)</f>
        <v>0</v>
      </c>
    </row>
    <row r="48" spans="2:3" ht="15">
      <c r="B48" s="2" t="s">
        <v>106</v>
      </c>
      <c r="C48" s="2" t="s">
        <v>14</v>
      </c>
    </row>
    <row r="49" ht="15">
      <c r="C49" t="s">
        <v>91</v>
      </c>
    </row>
    <row r="50" ht="15">
      <c r="C50" t="s">
        <v>15</v>
      </c>
    </row>
    <row r="51" ht="15">
      <c r="C51" t="s">
        <v>27</v>
      </c>
    </row>
    <row r="52" ht="15">
      <c r="C52" t="s">
        <v>19</v>
      </c>
    </row>
    <row r="53" ht="15">
      <c r="C53" t="s">
        <v>20</v>
      </c>
    </row>
    <row r="54" ht="15">
      <c r="C54" t="s">
        <v>21</v>
      </c>
    </row>
    <row r="55" ht="15">
      <c r="C55" t="s">
        <v>26</v>
      </c>
    </row>
    <row r="56" ht="15">
      <c r="C56" t="s">
        <v>22</v>
      </c>
    </row>
    <row r="57" ht="15">
      <c r="C57" t="s">
        <v>28</v>
      </c>
    </row>
    <row r="58" ht="15">
      <c r="C58" t="s">
        <v>24</v>
      </c>
    </row>
    <row r="59" ht="15">
      <c r="C59" t="s">
        <v>23</v>
      </c>
    </row>
    <row r="60" ht="15">
      <c r="C60" t="s">
        <v>25</v>
      </c>
    </row>
    <row r="61" ht="15">
      <c r="C61" t="s">
        <v>29</v>
      </c>
    </row>
    <row r="62" ht="15">
      <c r="C62" t="s">
        <v>30</v>
      </c>
    </row>
    <row r="63" ht="15">
      <c r="C63" t="s">
        <v>31</v>
      </c>
    </row>
    <row r="65" ht="15">
      <c r="C65" t="s">
        <v>16</v>
      </c>
    </row>
    <row r="66" ht="15">
      <c r="C66" t="s">
        <v>17</v>
      </c>
    </row>
    <row r="67" ht="15">
      <c r="C67" t="s">
        <v>18</v>
      </c>
    </row>
    <row r="69" spans="2:3" ht="15">
      <c r="B69" s="2" t="s">
        <v>429</v>
      </c>
      <c r="C69" t="s">
        <v>430</v>
      </c>
    </row>
    <row r="71" spans="2:3" ht="15">
      <c r="B71" s="2" t="s">
        <v>2</v>
      </c>
      <c r="C71" s="2" t="s">
        <v>32</v>
      </c>
    </row>
    <row r="72" ht="15">
      <c r="C72" t="s">
        <v>37</v>
      </c>
    </row>
    <row r="73" ht="15">
      <c r="C73" t="s">
        <v>38</v>
      </c>
    </row>
    <row r="74" ht="15">
      <c r="C74" t="s">
        <v>36</v>
      </c>
    </row>
    <row r="75" ht="15">
      <c r="C75" t="s">
        <v>57</v>
      </c>
    </row>
    <row r="76" ht="15">
      <c r="C76" t="s">
        <v>39</v>
      </c>
    </row>
    <row r="77" ht="15">
      <c r="C77" t="s">
        <v>47</v>
      </c>
    </row>
    <row r="78" ht="15">
      <c r="C78" t="s">
        <v>40</v>
      </c>
    </row>
    <row r="79" ht="15">
      <c r="C79" t="s">
        <v>45</v>
      </c>
    </row>
    <row r="80" ht="15">
      <c r="C80" t="s">
        <v>41</v>
      </c>
    </row>
    <row r="81" ht="15">
      <c r="C81" t="s">
        <v>44</v>
      </c>
    </row>
    <row r="82" ht="15">
      <c r="C82" t="s">
        <v>46</v>
      </c>
    </row>
    <row r="83" ht="15">
      <c r="C83" t="s">
        <v>59</v>
      </c>
    </row>
    <row r="84" ht="15">
      <c r="C84" t="s">
        <v>48</v>
      </c>
    </row>
    <row r="85" ht="15">
      <c r="C85" t="s">
        <v>62</v>
      </c>
    </row>
    <row r="86" ht="15">
      <c r="C86" t="s">
        <v>63</v>
      </c>
    </row>
    <row r="87" ht="15">
      <c r="C87" t="s">
        <v>61</v>
      </c>
    </row>
    <row r="88" ht="15">
      <c r="C88" t="s">
        <v>42</v>
      </c>
    </row>
    <row r="89" ht="15">
      <c r="C89" t="s">
        <v>43</v>
      </c>
    </row>
    <row r="91" ht="15">
      <c r="C91" t="s">
        <v>427</v>
      </c>
    </row>
    <row r="92" ht="15">
      <c r="C92" t="s">
        <v>49</v>
      </c>
    </row>
    <row r="94" ht="15">
      <c r="C94" t="s">
        <v>53</v>
      </c>
    </row>
    <row r="95" ht="15">
      <c r="C95" t="s">
        <v>52</v>
      </c>
    </row>
    <row r="96" ht="15">
      <c r="C96" t="s">
        <v>50</v>
      </c>
    </row>
    <row r="97" ht="15">
      <c r="C97" t="s">
        <v>51</v>
      </c>
    </row>
    <row r="98" ht="15">
      <c r="C98" t="s">
        <v>54</v>
      </c>
    </row>
    <row r="99" ht="15">
      <c r="C99" t="s">
        <v>60</v>
      </c>
    </row>
    <row r="101" spans="2:3" ht="15">
      <c r="B101" s="2" t="s">
        <v>7</v>
      </c>
      <c r="C101" s="2" t="s">
        <v>33</v>
      </c>
    </row>
    <row r="102" ht="15">
      <c r="C102" t="s">
        <v>55</v>
      </c>
    </row>
    <row r="103" ht="15">
      <c r="C103" t="s">
        <v>75</v>
      </c>
    </row>
    <row r="104" ht="15">
      <c r="C104" t="s">
        <v>36</v>
      </c>
    </row>
    <row r="105" ht="15">
      <c r="C105" t="s">
        <v>81</v>
      </c>
    </row>
    <row r="106" ht="15">
      <c r="C106" t="s">
        <v>76</v>
      </c>
    </row>
    <row r="107" ht="15">
      <c r="C107" t="s">
        <v>77</v>
      </c>
    </row>
    <row r="108" ht="15">
      <c r="C108" t="s">
        <v>88</v>
      </c>
    </row>
    <row r="109" ht="15">
      <c r="C109" t="s">
        <v>90</v>
      </c>
    </row>
    <row r="110" ht="15">
      <c r="C110" t="s">
        <v>78</v>
      </c>
    </row>
    <row r="111" ht="15">
      <c r="C111" t="s">
        <v>84</v>
      </c>
    </row>
    <row r="112" ht="15">
      <c r="C112" t="s">
        <v>79</v>
      </c>
    </row>
    <row r="113" ht="15">
      <c r="C113" t="s">
        <v>83</v>
      </c>
    </row>
    <row r="114" ht="15">
      <c r="C114" t="s">
        <v>80</v>
      </c>
    </row>
    <row r="115" ht="15">
      <c r="C115" t="s">
        <v>59</v>
      </c>
    </row>
    <row r="116" ht="15">
      <c r="C116" t="s">
        <v>89</v>
      </c>
    </row>
    <row r="117" ht="15">
      <c r="C117" t="s">
        <v>82</v>
      </c>
    </row>
    <row r="118" ht="15">
      <c r="C118" t="s">
        <v>85</v>
      </c>
    </row>
    <row r="119" ht="15">
      <c r="C119" t="s">
        <v>61</v>
      </c>
    </row>
    <row r="120" ht="15">
      <c r="C120" t="s">
        <v>42</v>
      </c>
    </row>
    <row r="121" ht="15">
      <c r="C121" t="s">
        <v>43</v>
      </c>
    </row>
    <row r="123" ht="15">
      <c r="C123" t="s">
        <v>92</v>
      </c>
    </row>
    <row r="124" ht="15">
      <c r="C124" t="s">
        <v>49</v>
      </c>
    </row>
    <row r="126" ht="15">
      <c r="C126" t="s">
        <v>86</v>
      </c>
    </row>
    <row r="127" ht="15">
      <c r="C127" t="s">
        <v>52</v>
      </c>
    </row>
    <row r="128" ht="15">
      <c r="C128" t="s">
        <v>50</v>
      </c>
    </row>
    <row r="129" ht="15">
      <c r="C129" t="s">
        <v>51</v>
      </c>
    </row>
    <row r="130" ht="15">
      <c r="C130" t="s">
        <v>54</v>
      </c>
    </row>
    <row r="131" ht="15">
      <c r="C131" t="s">
        <v>87</v>
      </c>
    </row>
    <row r="133" spans="2:3" ht="15">
      <c r="B133" s="2" t="s">
        <v>9</v>
      </c>
      <c r="C133" s="2" t="s">
        <v>34</v>
      </c>
    </row>
    <row r="134" ht="15">
      <c r="C134" t="s">
        <v>55</v>
      </c>
    </row>
    <row r="135" ht="15">
      <c r="C135" t="s">
        <v>38</v>
      </c>
    </row>
    <row r="136" ht="15">
      <c r="C136" t="s">
        <v>36</v>
      </c>
    </row>
    <row r="137" ht="15">
      <c r="C137" t="s">
        <v>56</v>
      </c>
    </row>
    <row r="138" ht="15">
      <c r="C138" t="s">
        <v>39</v>
      </c>
    </row>
    <row r="139" ht="15">
      <c r="C139" t="s">
        <v>47</v>
      </c>
    </row>
    <row r="140" ht="15">
      <c r="C140" t="s">
        <v>40</v>
      </c>
    </row>
    <row r="141" ht="15">
      <c r="C141" t="s">
        <v>45</v>
      </c>
    </row>
    <row r="142" ht="15">
      <c r="C142" t="s">
        <v>58</v>
      </c>
    </row>
    <row r="143" ht="15">
      <c r="C143" t="s">
        <v>46</v>
      </c>
    </row>
    <row r="144" ht="15">
      <c r="C144" t="s">
        <v>59</v>
      </c>
    </row>
    <row r="145" ht="15">
      <c r="C145" t="s">
        <v>48</v>
      </c>
    </row>
    <row r="146" ht="15">
      <c r="C146" t="s">
        <v>62</v>
      </c>
    </row>
    <row r="147" ht="15">
      <c r="C147" t="s">
        <v>63</v>
      </c>
    </row>
    <row r="148" ht="15">
      <c r="C148" t="s">
        <v>64</v>
      </c>
    </row>
    <row r="149" ht="15">
      <c r="C149" t="s">
        <v>65</v>
      </c>
    </row>
    <row r="150" ht="15">
      <c r="C150" t="s">
        <v>61</v>
      </c>
    </row>
    <row r="151" ht="15">
      <c r="C151" t="s">
        <v>42</v>
      </c>
    </row>
    <row r="152" ht="15">
      <c r="C152" t="s">
        <v>43</v>
      </c>
    </row>
    <row r="154" ht="15">
      <c r="C154" t="s">
        <v>93</v>
      </c>
    </row>
    <row r="155" ht="15">
      <c r="C155" t="s">
        <v>49</v>
      </c>
    </row>
    <row r="157" ht="15">
      <c r="C157" t="s">
        <v>86</v>
      </c>
    </row>
    <row r="158" ht="15">
      <c r="C158" t="s">
        <v>52</v>
      </c>
    </row>
    <row r="159" ht="15">
      <c r="C159" t="s">
        <v>50</v>
      </c>
    </row>
    <row r="160" ht="15">
      <c r="C160" t="s">
        <v>51</v>
      </c>
    </row>
    <row r="161" ht="15">
      <c r="C161" t="s">
        <v>54</v>
      </c>
    </row>
    <row r="162" ht="15">
      <c r="C162" t="s">
        <v>87</v>
      </c>
    </row>
    <row r="164" spans="2:3" ht="15">
      <c r="B164" t="s">
        <v>11</v>
      </c>
      <c r="C164" s="2" t="s">
        <v>35</v>
      </c>
    </row>
    <row r="165" ht="15">
      <c r="C165" t="s">
        <v>66</v>
      </c>
    </row>
    <row r="166" ht="15">
      <c r="C166" t="s">
        <v>67</v>
      </c>
    </row>
    <row r="167" ht="15">
      <c r="C167" t="s">
        <v>68</v>
      </c>
    </row>
    <row r="168" ht="15">
      <c r="C168" t="s">
        <v>69</v>
      </c>
    </row>
    <row r="169" ht="15">
      <c r="C169" t="s">
        <v>70</v>
      </c>
    </row>
    <row r="170" ht="15">
      <c r="C170" t="s">
        <v>71</v>
      </c>
    </row>
    <row r="171" ht="15">
      <c r="C171" t="s">
        <v>72</v>
      </c>
    </row>
    <row r="172" ht="15">
      <c r="C172" t="s">
        <v>73</v>
      </c>
    </row>
    <row r="173" ht="15">
      <c r="C173" t="s">
        <v>61</v>
      </c>
    </row>
    <row r="174" ht="15">
      <c r="C174" t="s">
        <v>42</v>
      </c>
    </row>
    <row r="175" ht="15">
      <c r="C175" t="s">
        <v>43</v>
      </c>
    </row>
    <row r="177" ht="15">
      <c r="C177" t="s">
        <v>74</v>
      </c>
    </row>
    <row r="178" ht="15">
      <c r="C178" t="s">
        <v>54</v>
      </c>
    </row>
    <row r="180" spans="2:3" ht="15">
      <c r="B180" s="2" t="s">
        <v>108</v>
      </c>
      <c r="C180" s="2" t="s">
        <v>107</v>
      </c>
    </row>
    <row r="181" ht="15">
      <c r="C181" s="25" t="s">
        <v>109</v>
      </c>
    </row>
    <row r="182" ht="15">
      <c r="C182" s="25" t="s">
        <v>431</v>
      </c>
    </row>
    <row r="184" ht="15">
      <c r="C184" s="19" t="s">
        <v>116</v>
      </c>
    </row>
    <row r="185" ht="15">
      <c r="C185" s="19" t="s">
        <v>110</v>
      </c>
    </row>
    <row r="186" ht="15">
      <c r="C186" s="19" t="s">
        <v>111</v>
      </c>
    </row>
    <row r="187" ht="15">
      <c r="C187" s="19" t="s">
        <v>112</v>
      </c>
    </row>
    <row r="189" ht="15">
      <c r="C189" s="19" t="s">
        <v>113</v>
      </c>
    </row>
    <row r="190" ht="15">
      <c r="C190" s="19" t="s">
        <v>114</v>
      </c>
    </row>
    <row r="191" ht="15">
      <c r="C191" t="s">
        <v>115</v>
      </c>
    </row>
    <row r="192" ht="15">
      <c r="C192" s="19" t="s">
        <v>117</v>
      </c>
    </row>
    <row r="193" ht="15">
      <c r="C193" s="19" t="s">
        <v>420</v>
      </c>
    </row>
    <row r="194" ht="15">
      <c r="C194" s="19" t="s">
        <v>118</v>
      </c>
    </row>
    <row r="195" ht="15">
      <c r="C195" s="19" t="s">
        <v>119</v>
      </c>
    </row>
    <row r="197" ht="15">
      <c r="C197" s="19" t="s">
        <v>421</v>
      </c>
    </row>
    <row r="198" ht="15">
      <c r="C198" s="19" t="s">
        <v>54</v>
      </c>
    </row>
    <row r="200" spans="2:3" ht="15">
      <c r="B200" s="2" t="s">
        <v>96</v>
      </c>
      <c r="C200" s="2" t="s">
        <v>97</v>
      </c>
    </row>
    <row r="201" ht="15">
      <c r="C201" s="26" t="s">
        <v>120</v>
      </c>
    </row>
    <row r="202" ht="15">
      <c r="C202" s="26" t="s">
        <v>121</v>
      </c>
    </row>
    <row r="203" ht="15">
      <c r="C203" s="26" t="s">
        <v>122</v>
      </c>
    </row>
    <row r="204" ht="15">
      <c r="C204" s="26" t="s">
        <v>123</v>
      </c>
    </row>
    <row r="205" ht="15">
      <c r="C205" s="26" t="s">
        <v>124</v>
      </c>
    </row>
    <row r="206" ht="15">
      <c r="C206" s="27" t="s">
        <v>125</v>
      </c>
    </row>
    <row r="207" ht="15">
      <c r="C207" s="27" t="s">
        <v>126</v>
      </c>
    </row>
    <row r="208" ht="15">
      <c r="C208" s="26" t="s">
        <v>127</v>
      </c>
    </row>
    <row r="209" ht="15">
      <c r="C209" s="27" t="s">
        <v>128</v>
      </c>
    </row>
    <row r="210" ht="15">
      <c r="C210" s="27" t="s">
        <v>129</v>
      </c>
    </row>
    <row r="211" ht="15">
      <c r="C211" s="27" t="s">
        <v>130</v>
      </c>
    </row>
    <row r="212" ht="15">
      <c r="C212" s="27" t="s">
        <v>131</v>
      </c>
    </row>
    <row r="213" ht="15">
      <c r="C213" s="27" t="s">
        <v>132</v>
      </c>
    </row>
    <row r="214" ht="15">
      <c r="C214" s="27" t="s">
        <v>133</v>
      </c>
    </row>
    <row r="215" ht="15">
      <c r="C215" s="27" t="s">
        <v>134</v>
      </c>
    </row>
    <row r="216" ht="15">
      <c r="C216" s="27" t="s">
        <v>135</v>
      </c>
    </row>
    <row r="217" ht="15">
      <c r="C217" s="27" t="s">
        <v>136</v>
      </c>
    </row>
    <row r="218" ht="15">
      <c r="C218" s="26" t="s">
        <v>137</v>
      </c>
    </row>
    <row r="219" ht="15">
      <c r="C219" s="26" t="s">
        <v>138</v>
      </c>
    </row>
    <row r="220" ht="15">
      <c r="C220" s="26" t="s">
        <v>139</v>
      </c>
    </row>
    <row r="221" ht="15">
      <c r="C221" s="26" t="s">
        <v>140</v>
      </c>
    </row>
    <row r="222" ht="60">
      <c r="C222" s="27" t="s">
        <v>141</v>
      </c>
    </row>
    <row r="223" ht="15">
      <c r="C223" s="27" t="s">
        <v>142</v>
      </c>
    </row>
    <row r="224" ht="135">
      <c r="C224" s="27" t="s">
        <v>143</v>
      </c>
    </row>
    <row r="225" ht="75">
      <c r="C225" s="27" t="s">
        <v>144</v>
      </c>
    </row>
    <row r="226" ht="15">
      <c r="C226" s="27" t="s">
        <v>145</v>
      </c>
    </row>
    <row r="227" ht="15">
      <c r="C227" s="26" t="s">
        <v>146</v>
      </c>
    </row>
    <row r="228" ht="15">
      <c r="C228" s="26" t="s">
        <v>147</v>
      </c>
    </row>
    <row r="229" ht="15">
      <c r="C229" s="26" t="s">
        <v>148</v>
      </c>
    </row>
    <row r="230" ht="15">
      <c r="C230" s="26" t="s">
        <v>149</v>
      </c>
    </row>
    <row r="231" ht="15">
      <c r="C231" s="27" t="s">
        <v>150</v>
      </c>
    </row>
    <row r="232" ht="15">
      <c r="C232" s="27" t="s">
        <v>151</v>
      </c>
    </row>
    <row r="233" ht="15">
      <c r="C233" s="27" t="s">
        <v>152</v>
      </c>
    </row>
    <row r="234" ht="15">
      <c r="C234" s="27" t="s">
        <v>153</v>
      </c>
    </row>
    <row r="235" ht="15">
      <c r="C235" s="26" t="s">
        <v>154</v>
      </c>
    </row>
    <row r="236" ht="15">
      <c r="C236" s="26" t="s">
        <v>155</v>
      </c>
    </row>
    <row r="237" ht="15">
      <c r="C237" s="26" t="s">
        <v>156</v>
      </c>
    </row>
    <row r="238" ht="45">
      <c r="C238" s="27" t="s">
        <v>157</v>
      </c>
    </row>
    <row r="239" ht="15">
      <c r="C239" s="26" t="s">
        <v>158</v>
      </c>
    </row>
    <row r="240" ht="15">
      <c r="C240" s="26" t="s">
        <v>422</v>
      </c>
    </row>
    <row r="241" ht="15">
      <c r="C241" s="26" t="s">
        <v>159</v>
      </c>
    </row>
    <row r="243" spans="2:3" ht="15">
      <c r="B243" s="2" t="s">
        <v>98</v>
      </c>
      <c r="C243" s="28" t="s">
        <v>102</v>
      </c>
    </row>
    <row r="244" ht="15">
      <c r="C244" t="s">
        <v>160</v>
      </c>
    </row>
    <row r="245" ht="15">
      <c r="C245" t="s">
        <v>161</v>
      </c>
    </row>
    <row r="246" ht="15">
      <c r="C246" t="s">
        <v>163</v>
      </c>
    </row>
    <row r="247" ht="15">
      <c r="C247" t="s">
        <v>162</v>
      </c>
    </row>
    <row r="249" spans="2:3" ht="15">
      <c r="B249" s="2" t="s">
        <v>99</v>
      </c>
      <c r="C249" s="2" t="s">
        <v>103</v>
      </c>
    </row>
    <row r="250" ht="15">
      <c r="C250" s="26" t="s">
        <v>164</v>
      </c>
    </row>
    <row r="251" ht="15">
      <c r="C251" s="26" t="s">
        <v>121</v>
      </c>
    </row>
    <row r="252" ht="15">
      <c r="C252" s="26" t="s">
        <v>165</v>
      </c>
    </row>
    <row r="253" ht="15">
      <c r="C253" s="26" t="s">
        <v>166</v>
      </c>
    </row>
    <row r="254" ht="15">
      <c r="C254" s="26" t="s">
        <v>167</v>
      </c>
    </row>
    <row r="255" ht="15">
      <c r="C255" s="27" t="s">
        <v>168</v>
      </c>
    </row>
    <row r="256" ht="15">
      <c r="C256" s="26" t="s">
        <v>169</v>
      </c>
    </row>
    <row r="257" ht="15">
      <c r="C257" s="27" t="s">
        <v>170</v>
      </c>
    </row>
    <row r="258" ht="15">
      <c r="C258" s="27" t="s">
        <v>171</v>
      </c>
    </row>
    <row r="259" ht="15">
      <c r="C259" s="27" t="s">
        <v>172</v>
      </c>
    </row>
    <row r="260" ht="15">
      <c r="C260" s="27" t="s">
        <v>173</v>
      </c>
    </row>
    <row r="261" ht="15">
      <c r="C261" s="26" t="s">
        <v>174</v>
      </c>
    </row>
    <row r="262" ht="15">
      <c r="C262" s="26" t="s">
        <v>175</v>
      </c>
    </row>
    <row r="263" ht="15">
      <c r="C263" s="26" t="s">
        <v>176</v>
      </c>
    </row>
    <row r="264" ht="15">
      <c r="C264" s="26" t="s">
        <v>177</v>
      </c>
    </row>
    <row r="265" ht="135">
      <c r="C265" s="27" t="s">
        <v>143</v>
      </c>
    </row>
    <row r="266" ht="15">
      <c r="C266" s="27" t="s">
        <v>178</v>
      </c>
    </row>
    <row r="267" ht="75">
      <c r="C267" s="27" t="s">
        <v>144</v>
      </c>
    </row>
    <row r="268" ht="15">
      <c r="C268" s="26" t="s">
        <v>179</v>
      </c>
    </row>
    <row r="269" ht="15">
      <c r="C269" s="26" t="s">
        <v>180</v>
      </c>
    </row>
    <row r="270" ht="15">
      <c r="C270" s="26" t="s">
        <v>181</v>
      </c>
    </row>
    <row r="271" ht="120">
      <c r="C271" s="27" t="s">
        <v>182</v>
      </c>
    </row>
    <row r="272" ht="30">
      <c r="C272" s="27" t="s">
        <v>183</v>
      </c>
    </row>
    <row r="273" ht="15">
      <c r="C273" s="26" t="s">
        <v>184</v>
      </c>
    </row>
    <row r="274" ht="15">
      <c r="C274" s="26" t="s">
        <v>185</v>
      </c>
    </row>
    <row r="275" ht="15">
      <c r="C275" s="26" t="s">
        <v>186</v>
      </c>
    </row>
    <row r="276" ht="15">
      <c r="C276" s="26" t="s">
        <v>187</v>
      </c>
    </row>
    <row r="277" ht="15">
      <c r="C277" s="26" t="s">
        <v>148</v>
      </c>
    </row>
    <row r="278" ht="15">
      <c r="C278" s="26" t="s">
        <v>188</v>
      </c>
    </row>
    <row r="279" ht="15">
      <c r="C279" s="27" t="s">
        <v>189</v>
      </c>
    </row>
    <row r="280" ht="15">
      <c r="C280" s="27" t="s">
        <v>153</v>
      </c>
    </row>
    <row r="281" ht="15">
      <c r="C281" s="27" t="s">
        <v>190</v>
      </c>
    </row>
    <row r="282" ht="15">
      <c r="C282" s="27" t="s">
        <v>191</v>
      </c>
    </row>
    <row r="283" ht="15">
      <c r="C283" s="26" t="s">
        <v>192</v>
      </c>
    </row>
    <row r="284" ht="15">
      <c r="C284" s="26" t="s">
        <v>193</v>
      </c>
    </row>
    <row r="285" ht="15">
      <c r="C285" s="26" t="s">
        <v>194</v>
      </c>
    </row>
    <row r="286" ht="15">
      <c r="C286" s="26" t="s">
        <v>195</v>
      </c>
    </row>
    <row r="287" ht="15">
      <c r="C287" s="26" t="s">
        <v>196</v>
      </c>
    </row>
    <row r="288" ht="15">
      <c r="C288" s="26" t="s">
        <v>197</v>
      </c>
    </row>
    <row r="289" ht="15">
      <c r="C289" s="26" t="s">
        <v>198</v>
      </c>
    </row>
    <row r="290" ht="15">
      <c r="C290" s="27" t="s">
        <v>423</v>
      </c>
    </row>
    <row r="291" ht="15">
      <c r="C291" s="27" t="s">
        <v>199</v>
      </c>
    </row>
    <row r="292" ht="15">
      <c r="C292" s="27" t="s">
        <v>200</v>
      </c>
    </row>
    <row r="293" ht="15">
      <c r="C293" s="27" t="s">
        <v>201</v>
      </c>
    </row>
    <row r="295" spans="2:3" ht="15">
      <c r="B295" s="2" t="s">
        <v>100</v>
      </c>
      <c r="C295" s="2" t="s">
        <v>418</v>
      </c>
    </row>
    <row r="296" spans="2:3" ht="15">
      <c r="B296" s="2"/>
      <c r="C296" t="s">
        <v>419</v>
      </c>
    </row>
    <row r="298" spans="2:3" ht="15">
      <c r="B298" s="20" t="s">
        <v>101</v>
      </c>
      <c r="C298" s="2" t="s">
        <v>203</v>
      </c>
    </row>
    <row r="299" ht="15">
      <c r="C299" t="s">
        <v>204</v>
      </c>
    </row>
    <row r="301" spans="2:3" ht="15">
      <c r="B301" s="2" t="s">
        <v>202</v>
      </c>
      <c r="C301" s="2" t="s">
        <v>205</v>
      </c>
    </row>
    <row r="302" ht="15">
      <c r="C302" t="s">
        <v>206</v>
      </c>
    </row>
    <row r="304" spans="2:3" ht="15">
      <c r="B304" s="2" t="s">
        <v>207</v>
      </c>
      <c r="C304" s="2" t="s">
        <v>218</v>
      </c>
    </row>
    <row r="305" ht="15">
      <c r="C305" s="21" t="s">
        <v>219</v>
      </c>
    </row>
    <row r="306" ht="15">
      <c r="C306" s="21" t="s">
        <v>121</v>
      </c>
    </row>
    <row r="307" ht="15">
      <c r="C307" s="21" t="s">
        <v>122</v>
      </c>
    </row>
    <row r="308" ht="15">
      <c r="C308" s="21" t="s">
        <v>220</v>
      </c>
    </row>
    <row r="309" ht="15">
      <c r="C309" s="27" t="s">
        <v>221</v>
      </c>
    </row>
    <row r="310" ht="15">
      <c r="C310" s="21" t="s">
        <v>127</v>
      </c>
    </row>
    <row r="311" ht="15">
      <c r="C311" s="21" t="s">
        <v>222</v>
      </c>
    </row>
    <row r="312" ht="15">
      <c r="C312" s="21" t="s">
        <v>223</v>
      </c>
    </row>
    <row r="313" ht="15">
      <c r="C313" s="21" t="s">
        <v>224</v>
      </c>
    </row>
    <row r="314" ht="15">
      <c r="C314" s="21" t="s">
        <v>225</v>
      </c>
    </row>
    <row r="315" ht="15">
      <c r="C315" s="21" t="s">
        <v>226</v>
      </c>
    </row>
    <row r="316" ht="15">
      <c r="C316" s="21" t="s">
        <v>227</v>
      </c>
    </row>
    <row r="317" ht="15">
      <c r="C317" s="21" t="s">
        <v>134</v>
      </c>
    </row>
    <row r="318" ht="15">
      <c r="C318" s="21" t="s">
        <v>135</v>
      </c>
    </row>
    <row r="319" ht="15">
      <c r="C319" s="21" t="s">
        <v>136</v>
      </c>
    </row>
    <row r="320" ht="15">
      <c r="C320" s="21" t="s">
        <v>228</v>
      </c>
    </row>
    <row r="321" ht="15">
      <c r="C321" s="21" t="s">
        <v>138</v>
      </c>
    </row>
    <row r="322" ht="135">
      <c r="C322" s="27" t="s">
        <v>143</v>
      </c>
    </row>
    <row r="323" ht="15">
      <c r="C323" s="29" t="s">
        <v>178</v>
      </c>
    </row>
    <row r="324" ht="75">
      <c r="C324" s="27" t="s">
        <v>144</v>
      </c>
    </row>
    <row r="325" ht="15">
      <c r="C325" s="29" t="s">
        <v>140</v>
      </c>
    </row>
    <row r="326" ht="30">
      <c r="C326" s="27" t="s">
        <v>229</v>
      </c>
    </row>
    <row r="327" ht="15">
      <c r="C327" s="29" t="s">
        <v>145</v>
      </c>
    </row>
    <row r="328" ht="15">
      <c r="C328" s="29" t="s">
        <v>230</v>
      </c>
    </row>
    <row r="329" ht="15">
      <c r="C329" s="29" t="s">
        <v>231</v>
      </c>
    </row>
    <row r="330" ht="15">
      <c r="C330" s="29" t="s">
        <v>232</v>
      </c>
    </row>
    <row r="331" ht="15">
      <c r="C331" s="29" t="s">
        <v>150</v>
      </c>
    </row>
    <row r="332" ht="15">
      <c r="C332" s="29" t="s">
        <v>151</v>
      </c>
    </row>
    <row r="333" ht="15">
      <c r="C333" s="29" t="s">
        <v>152</v>
      </c>
    </row>
    <row r="334" ht="15">
      <c r="C334" s="29" t="s">
        <v>153</v>
      </c>
    </row>
    <row r="335" ht="15">
      <c r="C335" s="29" t="s">
        <v>155</v>
      </c>
    </row>
    <row r="336" ht="15">
      <c r="C336" s="29" t="s">
        <v>233</v>
      </c>
    </row>
    <row r="337" ht="15">
      <c r="C337" s="29" t="s">
        <v>234</v>
      </c>
    </row>
    <row r="338" ht="45">
      <c r="C338" s="29" t="s">
        <v>157</v>
      </c>
    </row>
    <row r="339" ht="15">
      <c r="C339" s="29" t="s">
        <v>424</v>
      </c>
    </row>
    <row r="340" ht="15">
      <c r="C340" s="29" t="s">
        <v>159</v>
      </c>
    </row>
    <row r="342" spans="2:3" ht="15">
      <c r="B342" s="2" t="s">
        <v>211</v>
      </c>
      <c r="C342" s="2" t="s">
        <v>235</v>
      </c>
    </row>
    <row r="343" spans="2:3" ht="15">
      <c r="B343" s="2"/>
      <c r="C343" t="s">
        <v>260</v>
      </c>
    </row>
    <row r="345" spans="2:3" ht="15">
      <c r="B345" s="2" t="s">
        <v>214</v>
      </c>
      <c r="C345" s="22" t="s">
        <v>259</v>
      </c>
    </row>
    <row r="346" ht="15">
      <c r="C346" s="21" t="s">
        <v>236</v>
      </c>
    </row>
    <row r="347" ht="15">
      <c r="C347" s="21" t="s">
        <v>121</v>
      </c>
    </row>
    <row r="348" ht="15">
      <c r="C348" s="21" t="s">
        <v>122</v>
      </c>
    </row>
    <row r="349" ht="15">
      <c r="C349" s="21" t="s">
        <v>237</v>
      </c>
    </row>
    <row r="350" ht="15">
      <c r="C350" s="21" t="s">
        <v>238</v>
      </c>
    </row>
    <row r="351" ht="15">
      <c r="C351" s="21" t="s">
        <v>239</v>
      </c>
    </row>
    <row r="352" ht="15">
      <c r="C352" s="21" t="s">
        <v>240</v>
      </c>
    </row>
    <row r="353" ht="15">
      <c r="C353" s="21" t="s">
        <v>241</v>
      </c>
    </row>
    <row r="354" ht="15">
      <c r="C354" s="21" t="s">
        <v>242</v>
      </c>
    </row>
    <row r="355" ht="15">
      <c r="C355" s="21" t="s">
        <v>171</v>
      </c>
    </row>
    <row r="356" ht="15">
      <c r="C356" s="21" t="s">
        <v>243</v>
      </c>
    </row>
    <row r="357" ht="15">
      <c r="C357" s="21" t="s">
        <v>174</v>
      </c>
    </row>
    <row r="358" ht="15">
      <c r="C358" s="21" t="s">
        <v>175</v>
      </c>
    </row>
    <row r="359" ht="15">
      <c r="C359" s="21" t="s">
        <v>244</v>
      </c>
    </row>
    <row r="360" ht="15">
      <c r="C360" s="21" t="s">
        <v>245</v>
      </c>
    </row>
    <row r="361" ht="15">
      <c r="C361" s="21" t="s">
        <v>180</v>
      </c>
    </row>
    <row r="362" ht="15">
      <c r="C362" s="21" t="s">
        <v>246</v>
      </c>
    </row>
    <row r="363" ht="75">
      <c r="C363" s="21" t="s">
        <v>247</v>
      </c>
    </row>
    <row r="364" ht="30">
      <c r="C364" s="21" t="s">
        <v>248</v>
      </c>
    </row>
    <row r="365" ht="15">
      <c r="C365" s="21" t="s">
        <v>249</v>
      </c>
    </row>
    <row r="366" ht="15">
      <c r="C366" s="21" t="s">
        <v>185</v>
      </c>
    </row>
    <row r="367" ht="15">
      <c r="C367" s="21" t="s">
        <v>186</v>
      </c>
    </row>
    <row r="368" ht="15">
      <c r="C368" s="21" t="s">
        <v>250</v>
      </c>
    </row>
    <row r="369" ht="15">
      <c r="C369" s="23" t="s">
        <v>148</v>
      </c>
    </row>
    <row r="370" ht="15">
      <c r="C370" s="21" t="s">
        <v>251</v>
      </c>
    </row>
    <row r="371" ht="15">
      <c r="C371" s="21" t="s">
        <v>252</v>
      </c>
    </row>
    <row r="372" ht="15">
      <c r="C372" s="21" t="s">
        <v>253</v>
      </c>
    </row>
    <row r="373" ht="15">
      <c r="C373" s="21" t="s">
        <v>254</v>
      </c>
    </row>
    <row r="374" ht="15">
      <c r="C374" s="21" t="s">
        <v>190</v>
      </c>
    </row>
    <row r="375" ht="15">
      <c r="C375" s="21" t="s">
        <v>153</v>
      </c>
    </row>
    <row r="376" ht="15">
      <c r="C376" s="21" t="s">
        <v>193</v>
      </c>
    </row>
    <row r="377" ht="15">
      <c r="C377" s="21" t="s">
        <v>255</v>
      </c>
    </row>
    <row r="378" ht="15">
      <c r="C378" s="21" t="s">
        <v>256</v>
      </c>
    </row>
    <row r="379" ht="15">
      <c r="C379" s="21" t="s">
        <v>257</v>
      </c>
    </row>
    <row r="380" ht="15">
      <c r="C380" s="21" t="s">
        <v>258</v>
      </c>
    </row>
    <row r="381" ht="15">
      <c r="C381" s="21" t="s">
        <v>425</v>
      </c>
    </row>
    <row r="382" ht="15">
      <c r="C382" s="21" t="s">
        <v>199</v>
      </c>
    </row>
    <row r="383" ht="15">
      <c r="C383" s="21" t="s">
        <v>200</v>
      </c>
    </row>
    <row r="384" ht="15">
      <c r="C384" s="21" t="s">
        <v>159</v>
      </c>
    </row>
    <row r="386" spans="2:3" ht="15">
      <c r="B386" s="2" t="s">
        <v>215</v>
      </c>
      <c r="C386" s="2" t="s">
        <v>261</v>
      </c>
    </row>
    <row r="387" ht="15">
      <c r="C387" t="s">
        <v>262</v>
      </c>
    </row>
    <row r="389" spans="2:3" ht="15">
      <c r="B389" s="2" t="s">
        <v>217</v>
      </c>
      <c r="C389" s="2" t="s">
        <v>263</v>
      </c>
    </row>
    <row r="390" ht="15">
      <c r="C390" t="s">
        <v>264</v>
      </c>
    </row>
    <row r="392" spans="2:3" ht="15">
      <c r="B392" s="2" t="s">
        <v>267</v>
      </c>
      <c r="C392" s="2" t="s">
        <v>210</v>
      </c>
    </row>
    <row r="393" ht="15">
      <c r="C393" t="s">
        <v>304</v>
      </c>
    </row>
    <row r="395" spans="2:3" ht="15">
      <c r="B395" s="2" t="s">
        <v>268</v>
      </c>
      <c r="C395" s="2" t="s">
        <v>273</v>
      </c>
    </row>
    <row r="396" ht="15">
      <c r="C396" s="21" t="s">
        <v>305</v>
      </c>
    </row>
    <row r="397" ht="15">
      <c r="C397" s="21" t="s">
        <v>306</v>
      </c>
    </row>
    <row r="398" ht="15">
      <c r="C398" s="21" t="s">
        <v>122</v>
      </c>
    </row>
    <row r="399" ht="15">
      <c r="C399" s="21" t="s">
        <v>307</v>
      </c>
    </row>
    <row r="400" ht="15">
      <c r="C400" s="21" t="s">
        <v>238</v>
      </c>
    </row>
    <row r="401" ht="15">
      <c r="C401" s="21" t="s">
        <v>308</v>
      </c>
    </row>
    <row r="402" ht="15">
      <c r="C402" s="21" t="s">
        <v>309</v>
      </c>
    </row>
    <row r="403" ht="15">
      <c r="C403" s="21" t="s">
        <v>310</v>
      </c>
    </row>
    <row r="404" ht="15">
      <c r="C404" s="21" t="s">
        <v>311</v>
      </c>
    </row>
    <row r="405" ht="15">
      <c r="C405" s="21" t="s">
        <v>312</v>
      </c>
    </row>
    <row r="406" ht="15">
      <c r="C406" s="21" t="s">
        <v>313</v>
      </c>
    </row>
    <row r="407" ht="15">
      <c r="C407" s="21" t="s">
        <v>170</v>
      </c>
    </row>
    <row r="408" ht="15">
      <c r="C408" s="21" t="s">
        <v>171</v>
      </c>
    </row>
    <row r="409" ht="15">
      <c r="C409" s="21" t="s">
        <v>172</v>
      </c>
    </row>
    <row r="410" ht="15">
      <c r="C410" s="21" t="s">
        <v>314</v>
      </c>
    </row>
    <row r="411" ht="15">
      <c r="C411" s="21" t="s">
        <v>174</v>
      </c>
    </row>
    <row r="412" ht="15">
      <c r="C412" s="21" t="s">
        <v>175</v>
      </c>
    </row>
    <row r="413" ht="15">
      <c r="C413" s="21" t="s">
        <v>315</v>
      </c>
    </row>
    <row r="414" ht="15">
      <c r="C414" s="21" t="s">
        <v>178</v>
      </c>
    </row>
    <row r="415" ht="15">
      <c r="C415" s="21" t="s">
        <v>179</v>
      </c>
    </row>
    <row r="416" ht="15">
      <c r="C416" s="21" t="s">
        <v>180</v>
      </c>
    </row>
    <row r="417" ht="15">
      <c r="C417" s="21" t="s">
        <v>181</v>
      </c>
    </row>
    <row r="418" ht="120">
      <c r="C418" s="21" t="s">
        <v>316</v>
      </c>
    </row>
    <row r="419" ht="30">
      <c r="C419" s="21" t="s">
        <v>248</v>
      </c>
    </row>
    <row r="420" ht="15">
      <c r="C420" s="21" t="s">
        <v>249</v>
      </c>
    </row>
    <row r="421" ht="15">
      <c r="C421" s="21" t="s">
        <v>185</v>
      </c>
    </row>
    <row r="422" ht="15">
      <c r="C422" s="21" t="s">
        <v>186</v>
      </c>
    </row>
    <row r="423" ht="15">
      <c r="C423" s="21" t="s">
        <v>317</v>
      </c>
    </row>
    <row r="424" ht="15">
      <c r="C424" s="21" t="s">
        <v>318</v>
      </c>
    </row>
    <row r="425" ht="15">
      <c r="C425" s="21" t="s">
        <v>319</v>
      </c>
    </row>
    <row r="426" ht="15">
      <c r="C426" s="21" t="s">
        <v>320</v>
      </c>
    </row>
    <row r="427" ht="15">
      <c r="C427" s="21" t="s">
        <v>321</v>
      </c>
    </row>
    <row r="428" ht="15">
      <c r="C428" s="21" t="s">
        <v>190</v>
      </c>
    </row>
    <row r="429" ht="15">
      <c r="C429" s="21" t="s">
        <v>153</v>
      </c>
    </row>
    <row r="430" ht="15">
      <c r="C430" s="21" t="s">
        <v>193</v>
      </c>
    </row>
    <row r="431" ht="15">
      <c r="C431" s="21" t="s">
        <v>255</v>
      </c>
    </row>
    <row r="432" ht="15">
      <c r="C432" s="21" t="s">
        <v>322</v>
      </c>
    </row>
    <row r="433" ht="15">
      <c r="C433" s="21" t="s">
        <v>256</v>
      </c>
    </row>
    <row r="434" ht="15">
      <c r="C434" s="21" t="s">
        <v>323</v>
      </c>
    </row>
    <row r="435" ht="15">
      <c r="C435" s="21" t="s">
        <v>198</v>
      </c>
    </row>
    <row r="436" ht="15">
      <c r="C436" s="21" t="s">
        <v>425</v>
      </c>
    </row>
    <row r="437" ht="15">
      <c r="C437" s="21" t="s">
        <v>199</v>
      </c>
    </row>
    <row r="438" ht="15">
      <c r="C438" s="21" t="s">
        <v>200</v>
      </c>
    </row>
    <row r="439" ht="15">
      <c r="C439" s="21" t="s">
        <v>159</v>
      </c>
    </row>
    <row r="441" spans="2:3" ht="15">
      <c r="B441" s="2" t="s">
        <v>276</v>
      </c>
      <c r="C441" s="2" t="s">
        <v>324</v>
      </c>
    </row>
    <row r="442" ht="15">
      <c r="C442" t="s">
        <v>325</v>
      </c>
    </row>
    <row r="443" ht="15">
      <c r="C443" t="s">
        <v>326</v>
      </c>
    </row>
    <row r="444" ht="15">
      <c r="C444" t="s">
        <v>327</v>
      </c>
    </row>
    <row r="445" ht="15">
      <c r="C445" t="s">
        <v>328</v>
      </c>
    </row>
    <row r="446" ht="15">
      <c r="C446" t="s">
        <v>329</v>
      </c>
    </row>
    <row r="447" ht="15">
      <c r="C447" t="s">
        <v>330</v>
      </c>
    </row>
    <row r="448" ht="15">
      <c r="C448" t="s">
        <v>331</v>
      </c>
    </row>
    <row r="449" ht="15">
      <c r="C449" t="s">
        <v>332</v>
      </c>
    </row>
    <row r="450" ht="15">
      <c r="C450" t="s">
        <v>333</v>
      </c>
    </row>
    <row r="451" ht="15">
      <c r="C451" t="s">
        <v>334</v>
      </c>
    </row>
    <row r="452" ht="15">
      <c r="C452" t="s">
        <v>335</v>
      </c>
    </row>
    <row r="453" ht="15">
      <c r="C453" t="s">
        <v>336</v>
      </c>
    </row>
    <row r="454" ht="15">
      <c r="C454" t="s">
        <v>337</v>
      </c>
    </row>
    <row r="455" ht="15">
      <c r="C455" t="s">
        <v>338</v>
      </c>
    </row>
    <row r="456" ht="15">
      <c r="C456" t="s">
        <v>339</v>
      </c>
    </row>
    <row r="457" ht="15">
      <c r="C457" t="s">
        <v>340</v>
      </c>
    </row>
    <row r="458" ht="15">
      <c r="C458" t="s">
        <v>341</v>
      </c>
    </row>
    <row r="459" ht="15">
      <c r="C459" t="s">
        <v>342</v>
      </c>
    </row>
    <row r="460" ht="15">
      <c r="C460" t="s">
        <v>343</v>
      </c>
    </row>
    <row r="461" ht="15">
      <c r="C461" t="s">
        <v>344</v>
      </c>
    </row>
    <row r="462" ht="15">
      <c r="C462" t="s">
        <v>345</v>
      </c>
    </row>
    <row r="463" ht="15">
      <c r="C463" t="s">
        <v>346</v>
      </c>
    </row>
    <row r="464" ht="15">
      <c r="C464" t="s">
        <v>347</v>
      </c>
    </row>
    <row r="465" ht="15">
      <c r="C465" t="s">
        <v>348</v>
      </c>
    </row>
    <row r="466" ht="15">
      <c r="C466" t="s">
        <v>349</v>
      </c>
    </row>
    <row r="467" ht="15">
      <c r="C467" t="s">
        <v>350</v>
      </c>
    </row>
    <row r="468" ht="15">
      <c r="C468" t="s">
        <v>351</v>
      </c>
    </row>
    <row r="469" ht="15">
      <c r="C469" t="s">
        <v>352</v>
      </c>
    </row>
    <row r="470" ht="15">
      <c r="C470" t="s">
        <v>353</v>
      </c>
    </row>
    <row r="471" ht="15">
      <c r="C471" t="s">
        <v>354</v>
      </c>
    </row>
    <row r="472" ht="15">
      <c r="C472" t="s">
        <v>355</v>
      </c>
    </row>
    <row r="473" ht="15">
      <c r="C473" t="s">
        <v>356</v>
      </c>
    </row>
    <row r="474" ht="15">
      <c r="C474" t="s">
        <v>357</v>
      </c>
    </row>
    <row r="475" ht="15">
      <c r="C475" t="s">
        <v>358</v>
      </c>
    </row>
    <row r="476" ht="15">
      <c r="C476" t="s">
        <v>426</v>
      </c>
    </row>
    <row r="477" ht="15">
      <c r="C477" t="s">
        <v>359</v>
      </c>
    </row>
    <row r="479" spans="2:3" ht="15">
      <c r="B479" s="2" t="s">
        <v>278</v>
      </c>
      <c r="C479" s="2" t="s">
        <v>360</v>
      </c>
    </row>
    <row r="480" ht="15">
      <c r="C480" t="s">
        <v>361</v>
      </c>
    </row>
    <row r="481" ht="15">
      <c r="C481" t="s">
        <v>362</v>
      </c>
    </row>
    <row r="483" spans="2:3" ht="15">
      <c r="B483" s="2" t="s">
        <v>280</v>
      </c>
      <c r="C483" s="2" t="s">
        <v>281</v>
      </c>
    </row>
    <row r="484" ht="15">
      <c r="C484" t="s">
        <v>363</v>
      </c>
    </row>
    <row r="485" ht="15">
      <c r="C485" t="s">
        <v>364</v>
      </c>
    </row>
    <row r="487" spans="2:3" ht="15">
      <c r="B487" s="2" t="s">
        <v>284</v>
      </c>
      <c r="C487" s="2" t="s">
        <v>365</v>
      </c>
    </row>
    <row r="488" ht="15">
      <c r="C488" s="21" t="s">
        <v>366</v>
      </c>
    </row>
    <row r="489" ht="15">
      <c r="C489" s="21" t="s">
        <v>367</v>
      </c>
    </row>
    <row r="490" ht="15">
      <c r="C490" s="21" t="s">
        <v>368</v>
      </c>
    </row>
    <row r="491" ht="15">
      <c r="C491" s="21" t="s">
        <v>369</v>
      </c>
    </row>
    <row r="492" ht="15">
      <c r="C492" s="21" t="s">
        <v>309</v>
      </c>
    </row>
    <row r="493" ht="15">
      <c r="C493" s="21" t="s">
        <v>370</v>
      </c>
    </row>
    <row r="494" ht="15">
      <c r="C494" s="21" t="s">
        <v>371</v>
      </c>
    </row>
    <row r="495" ht="15">
      <c r="C495" s="21" t="s">
        <v>372</v>
      </c>
    </row>
    <row r="496" ht="15">
      <c r="C496" s="21" t="s">
        <v>373</v>
      </c>
    </row>
    <row r="497" ht="15">
      <c r="C497" s="21" t="s">
        <v>374</v>
      </c>
    </row>
    <row r="498" ht="15">
      <c r="C498" s="21" t="s">
        <v>375</v>
      </c>
    </row>
    <row r="499" ht="15">
      <c r="C499" s="21" t="s">
        <v>376</v>
      </c>
    </row>
    <row r="500" ht="15">
      <c r="C500" s="21" t="s">
        <v>377</v>
      </c>
    </row>
    <row r="501" ht="15">
      <c r="C501" s="21" t="s">
        <v>378</v>
      </c>
    </row>
    <row r="502" ht="15">
      <c r="C502" s="21" t="s">
        <v>318</v>
      </c>
    </row>
    <row r="503" ht="15">
      <c r="C503" s="21" t="s">
        <v>379</v>
      </c>
    </row>
    <row r="504" ht="15">
      <c r="C504" s="21" t="s">
        <v>380</v>
      </c>
    </row>
    <row r="505" ht="15">
      <c r="C505" s="21" t="s">
        <v>381</v>
      </c>
    </row>
    <row r="506" ht="15">
      <c r="C506" s="21" t="s">
        <v>382</v>
      </c>
    </row>
    <row r="507" ht="45">
      <c r="C507" s="21" t="s">
        <v>383</v>
      </c>
    </row>
    <row r="508" ht="15">
      <c r="C508" s="21" t="s">
        <v>384</v>
      </c>
    </row>
    <row r="509" ht="15">
      <c r="C509" s="21" t="s">
        <v>385</v>
      </c>
    </row>
    <row r="510" ht="15">
      <c r="C510" s="21" t="s">
        <v>386</v>
      </c>
    </row>
    <row r="511" ht="15">
      <c r="C511" s="21" t="s">
        <v>159</v>
      </c>
    </row>
    <row r="513" spans="2:3" ht="15">
      <c r="B513" s="2" t="s">
        <v>285</v>
      </c>
      <c r="C513" s="22" t="s">
        <v>387</v>
      </c>
    </row>
    <row r="514" ht="15">
      <c r="C514" s="21" t="s">
        <v>366</v>
      </c>
    </row>
    <row r="515" ht="15">
      <c r="C515" s="21" t="s">
        <v>389</v>
      </c>
    </row>
    <row r="516" ht="15">
      <c r="C516" s="21" t="s">
        <v>390</v>
      </c>
    </row>
    <row r="517" ht="15">
      <c r="C517" s="21" t="s">
        <v>391</v>
      </c>
    </row>
    <row r="518" ht="15">
      <c r="C518" s="21" t="s">
        <v>392</v>
      </c>
    </row>
    <row r="519" ht="15">
      <c r="C519" s="21" t="s">
        <v>393</v>
      </c>
    </row>
    <row r="520" ht="15">
      <c r="C520" s="21" t="s">
        <v>394</v>
      </c>
    </row>
    <row r="521" ht="15">
      <c r="C521" s="21" t="s">
        <v>395</v>
      </c>
    </row>
    <row r="522" ht="15">
      <c r="C522" s="21" t="s">
        <v>369</v>
      </c>
    </row>
    <row r="523" ht="15">
      <c r="C523" s="21" t="s">
        <v>309</v>
      </c>
    </row>
    <row r="524" ht="15">
      <c r="C524" s="21" t="s">
        <v>396</v>
      </c>
    </row>
    <row r="525" ht="15">
      <c r="C525" s="21" t="s">
        <v>397</v>
      </c>
    </row>
    <row r="526" ht="15">
      <c r="C526" s="21" t="s">
        <v>398</v>
      </c>
    </row>
    <row r="527" ht="15">
      <c r="C527" s="21" t="s">
        <v>399</v>
      </c>
    </row>
    <row r="528" ht="15">
      <c r="C528" s="21" t="s">
        <v>400</v>
      </c>
    </row>
    <row r="529" ht="15">
      <c r="C529" s="21" t="s">
        <v>401</v>
      </c>
    </row>
    <row r="530" ht="15">
      <c r="C530" s="21" t="s">
        <v>402</v>
      </c>
    </row>
    <row r="531" ht="15">
      <c r="C531" s="21" t="s">
        <v>403</v>
      </c>
    </row>
    <row r="532" ht="15">
      <c r="C532" s="21" t="s">
        <v>312</v>
      </c>
    </row>
    <row r="533" ht="15">
      <c r="C533" s="21" t="s">
        <v>404</v>
      </c>
    </row>
    <row r="534" ht="15">
      <c r="C534" s="21" t="s">
        <v>405</v>
      </c>
    </row>
    <row r="535" ht="15">
      <c r="C535" s="21" t="s">
        <v>406</v>
      </c>
    </row>
    <row r="536" ht="15">
      <c r="C536" s="21" t="s">
        <v>318</v>
      </c>
    </row>
    <row r="537" ht="15">
      <c r="C537" s="21" t="s">
        <v>379</v>
      </c>
    </row>
    <row r="538" ht="15">
      <c r="C538" s="21" t="s">
        <v>407</v>
      </c>
    </row>
    <row r="539" ht="15">
      <c r="C539" s="21" t="s">
        <v>380</v>
      </c>
    </row>
    <row r="540" ht="15">
      <c r="C540" s="21" t="s">
        <v>381</v>
      </c>
    </row>
    <row r="541" ht="15">
      <c r="C541" s="21" t="s">
        <v>382</v>
      </c>
    </row>
    <row r="542" ht="15">
      <c r="C542" s="21" t="s">
        <v>408</v>
      </c>
    </row>
    <row r="543" ht="45">
      <c r="C543" s="21" t="s">
        <v>383</v>
      </c>
    </row>
    <row r="544" ht="15">
      <c r="C544" s="21" t="s">
        <v>384</v>
      </c>
    </row>
    <row r="545" ht="15">
      <c r="C545" s="21" t="s">
        <v>385</v>
      </c>
    </row>
    <row r="546" ht="15">
      <c r="C546" s="21" t="s">
        <v>409</v>
      </c>
    </row>
    <row r="547" ht="15">
      <c r="C547" s="21" t="s">
        <v>159</v>
      </c>
    </row>
    <row r="549" spans="2:3" ht="15">
      <c r="B549" s="2" t="s">
        <v>286</v>
      </c>
      <c r="C549" s="22" t="s">
        <v>287</v>
      </c>
    </row>
    <row r="550" spans="2:3" ht="15">
      <c r="B550" s="24" t="s">
        <v>288</v>
      </c>
      <c r="C550" s="2" t="s">
        <v>410</v>
      </c>
    </row>
    <row r="551" spans="2:3" ht="15">
      <c r="B551" s="24" t="s">
        <v>293</v>
      </c>
      <c r="C551" s="2" t="s">
        <v>411</v>
      </c>
    </row>
    <row r="552" spans="2:3" ht="15">
      <c r="B552" s="24" t="s">
        <v>294</v>
      </c>
      <c r="C552" s="2" t="s">
        <v>412</v>
      </c>
    </row>
    <row r="553" spans="2:3" ht="15">
      <c r="B553" s="24" t="s">
        <v>295</v>
      </c>
      <c r="C553" s="2" t="s">
        <v>413</v>
      </c>
    </row>
    <row r="554" spans="2:3" ht="15">
      <c r="B554" s="24" t="s">
        <v>297</v>
      </c>
      <c r="C554" s="2" t="s">
        <v>414</v>
      </c>
    </row>
    <row r="555" spans="2:3" ht="15">
      <c r="B555" s="2" t="s">
        <v>298</v>
      </c>
      <c r="C555" s="2" t="s">
        <v>415</v>
      </c>
    </row>
    <row r="556" spans="2:3" ht="15">
      <c r="B556" s="2" t="s">
        <v>300</v>
      </c>
      <c r="C556" s="2" t="s">
        <v>416</v>
      </c>
    </row>
    <row r="557" spans="2:3" ht="15">
      <c r="B557" s="2" t="s">
        <v>301</v>
      </c>
      <c r="C557" s="2" t="s">
        <v>415</v>
      </c>
    </row>
  </sheetData>
  <protectedRanges>
    <protectedRange sqref="E5:E8 E10:E15 E17:E21 E23:E24 E26:E27 E29:E31 E33:E34 E36:E45" name="ceny ks" securityDescriptor="O:WDG:WDD:(A;;CC;;;WD)"/>
  </protectedRange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Elektra-Olymp Praha / Martin Vrabec</dc:creator>
  <cp:keywords/>
  <dc:description/>
  <cp:lastModifiedBy>Petr Nádvorník</cp:lastModifiedBy>
  <dcterms:created xsi:type="dcterms:W3CDTF">2023-03-28T09:28:09Z</dcterms:created>
  <dcterms:modified xsi:type="dcterms:W3CDTF">2023-07-14T11:23:15Z</dcterms:modified>
  <cp:category/>
  <cp:version/>
  <cp:contentType/>
  <cp:contentStatus/>
</cp:coreProperties>
</file>