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227"/>
  <workbookPr defaultThemeVersion="166925"/>
  <bookViews>
    <workbookView xWindow="65416" yWindow="65416" windowWidth="29040" windowHeight="15840" activeTab="0"/>
  </bookViews>
  <sheets>
    <sheet name="EXPORT" sheetId="1" r:id="rId1"/>
  </sheets>
  <definedNames>
    <definedName name="_xlnm._FilterDatabase" localSheetId="0" hidden="1">'EXPORT'!$A$4:$I$49</definedName>
    <definedName name="_xlnm.Print_Area" localSheetId="0">'EXPORT'!$A$1:$I$58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<sst xmlns="http://schemas.openxmlformats.org/spreadsheetml/2006/main" count="112" uniqueCount="104">
  <si>
    <t>REZERVA</t>
  </si>
  <si>
    <t>Pořadí</t>
  </si>
  <si>
    <t>Pozice (typ)
viz příloha 1</t>
  </si>
  <si>
    <t xml:space="preserve">Číslo místnosti: </t>
  </si>
  <si>
    <t>JC CENA
 bez DPH</t>
  </si>
  <si>
    <t>51.</t>
  </si>
  <si>
    <t>0055a, 0056, 0057, 0059</t>
  </si>
  <si>
    <t>52.</t>
  </si>
  <si>
    <t>0055b</t>
  </si>
  <si>
    <t>53.</t>
  </si>
  <si>
    <t>0058c</t>
  </si>
  <si>
    <t>54.</t>
  </si>
  <si>
    <t>0047a+b, 0045b+c</t>
  </si>
  <si>
    <t>80.</t>
  </si>
  <si>
    <t>0050, 0051, 0052a</t>
  </si>
  <si>
    <t>81.</t>
  </si>
  <si>
    <t>0052b</t>
  </si>
  <si>
    <t>82.</t>
  </si>
  <si>
    <t>0054b - WC</t>
  </si>
  <si>
    <t>76.</t>
  </si>
  <si>
    <t>Řidiči - 0049</t>
  </si>
  <si>
    <t>77.</t>
  </si>
  <si>
    <t>t14</t>
  </si>
  <si>
    <t>0120</t>
  </si>
  <si>
    <t>69.</t>
  </si>
  <si>
    <t>schodiště 4.  4/5</t>
  </si>
  <si>
    <t>70.</t>
  </si>
  <si>
    <t>schodiště 4.  3/4</t>
  </si>
  <si>
    <t>71.</t>
  </si>
  <si>
    <t>schodiště 4.  2/3</t>
  </si>
  <si>
    <t>72.</t>
  </si>
  <si>
    <t>schodiště 4.  1/2</t>
  </si>
  <si>
    <t>73.</t>
  </si>
  <si>
    <t>schodiště 4.  0/1</t>
  </si>
  <si>
    <t>66.</t>
  </si>
  <si>
    <t>schodiště 1.   2/3 a 4/5</t>
  </si>
  <si>
    <t>67.</t>
  </si>
  <si>
    <t>schodiště 1.   1/2 a 3/4</t>
  </si>
  <si>
    <t>68.</t>
  </si>
  <si>
    <t>schodiště 1.  0/1</t>
  </si>
  <si>
    <t>24.</t>
  </si>
  <si>
    <t>2078 - Chodba</t>
  </si>
  <si>
    <t>11.</t>
  </si>
  <si>
    <t>2087 - Chodba</t>
  </si>
  <si>
    <t>2084 - Chodba</t>
  </si>
  <si>
    <t>t10</t>
  </si>
  <si>
    <t>2084 - Světlík</t>
  </si>
  <si>
    <t>12.</t>
  </si>
  <si>
    <r>
      <t>2080</t>
    </r>
    <r>
      <rPr>
        <sz val="11"/>
        <rFont val="Calibri"/>
        <family val="2"/>
        <scheme val="minor"/>
      </rPr>
      <t xml:space="preserve"> - Chodba</t>
    </r>
  </si>
  <si>
    <t>25.</t>
  </si>
  <si>
    <t>2077 - Chodba</t>
  </si>
  <si>
    <t>1074 - Chodba</t>
  </si>
  <si>
    <t>3136 - Chodba</t>
  </si>
  <si>
    <t>14.</t>
  </si>
  <si>
    <t>3124 - Chodba</t>
  </si>
  <si>
    <t>t8</t>
  </si>
  <si>
    <t>3124 - Chodba vedle</t>
  </si>
  <si>
    <t>4130 - Chodba</t>
  </si>
  <si>
    <t>4124 - Chodba</t>
  </si>
  <si>
    <t>t1</t>
  </si>
  <si>
    <t>4123 - Chodba</t>
  </si>
  <si>
    <t>03.</t>
  </si>
  <si>
    <t>4122 - Chodba</t>
  </si>
  <si>
    <t>04.</t>
  </si>
  <si>
    <t>4121b - Chodba</t>
  </si>
  <si>
    <t>t13</t>
  </si>
  <si>
    <t>0043a - Chodba</t>
  </si>
  <si>
    <t>39.</t>
  </si>
  <si>
    <t>0038 - Chodba</t>
  </si>
  <si>
    <t>40.</t>
  </si>
  <si>
    <t>0037 - Chodba</t>
  </si>
  <si>
    <t>t6</t>
  </si>
  <si>
    <t>5044 - chodba</t>
  </si>
  <si>
    <t>t4</t>
  </si>
  <si>
    <t>5043 - světlík</t>
  </si>
  <si>
    <t>t3</t>
  </si>
  <si>
    <t>5041 - světlík</t>
  </si>
  <si>
    <t>t2</t>
  </si>
  <si>
    <t>4126 - světlík</t>
  </si>
  <si>
    <t>t5</t>
  </si>
  <si>
    <t>3133 - světlík</t>
  </si>
  <si>
    <t>t12</t>
  </si>
  <si>
    <t>2133 - světlík</t>
  </si>
  <si>
    <t>t11</t>
  </si>
  <si>
    <t>2086 - světlík</t>
  </si>
  <si>
    <t>27a</t>
  </si>
  <si>
    <t>t7</t>
  </si>
  <si>
    <t>3127 - Chodba</t>
  </si>
  <si>
    <t>27b</t>
  </si>
  <si>
    <t>Počet oken</t>
  </si>
  <si>
    <t>Montáž včetně dopravy</t>
  </si>
  <si>
    <t>Demontáž původních oken</t>
  </si>
  <si>
    <t>Likvidace původních špaletových oken</t>
  </si>
  <si>
    <t>Zednické začištění z interiéru, špaletové</t>
  </si>
  <si>
    <t>Zednické začistění z exteriéru</t>
  </si>
  <si>
    <t xml:space="preserve">Protiprachové opatření </t>
  </si>
  <si>
    <t>Šířka v mm</t>
  </si>
  <si>
    <t>Výška v mm</t>
  </si>
  <si>
    <t xml:space="preserve">Pákový otv.
 počet ks </t>
  </si>
  <si>
    <t>Počet
 oken</t>
  </si>
  <si>
    <t>CENA CELKEM
bez DPH</t>
  </si>
  <si>
    <t>CENA CELKEM BEZ DPH</t>
  </si>
  <si>
    <t>Příloha č. 5 zadávací dokumentace</t>
  </si>
  <si>
    <t>Dodávka a montáž DTD parapetů, hl.200-400 mm, barva bílá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</si>
</sst>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č&quot;_-;\-* #,##0.00\ &quot;Kč&quot;_-;_-* &quot;-&quot;??\ &quot;Kč&quot;_-;_-@_-"/>
    <numFmt numFmtId="164" formatCode=";;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medium"/>
      <right/>
      <top/>
      <bottom/>
    </border>
    <border>
      <left/>
      <right style="thick"/>
      <top/>
      <bottom/>
    </border>
    <border>
      <left style="medium"/>
      <right/>
      <top/>
      <bottom style="thick"/>
    </border>
    <border>
      <left/>
      <right/>
      <top/>
      <bottom style="thick"/>
    </border>
    <border>
      <left style="thick"/>
      <right style="medium">
        <color theme="1"/>
      </right>
      <top style="thick"/>
      <bottom style="thick"/>
    </border>
    <border>
      <left style="medium">
        <color theme="1"/>
      </left>
      <right style="medium">
        <color theme="1"/>
      </right>
      <top style="thick"/>
      <bottom style="thick"/>
    </border>
    <border>
      <left/>
      <right style="thick"/>
      <top style="thick"/>
      <bottom style="thick"/>
    </border>
    <border>
      <left/>
      <right style="thick"/>
      <top/>
      <bottom style="thick"/>
    </border>
    <border>
      <left/>
      <right style="thin"/>
      <top/>
      <bottom style="thick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 style="thick"/>
      <top style="thin"/>
      <bottom style="thin"/>
    </border>
    <border>
      <left/>
      <right style="thick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2" borderId="0" applyNumberFormat="0" applyBorder="0" applyAlignment="0" applyProtection="0"/>
  </cellStyleXfs>
  <cellXfs count="45">
    <xf numFmtId="0" fontId="0" fillId="0" borderId="0" xfId="0"/>
    <xf numFmtId="0" fontId="3" fillId="0" borderId="0" xfId="0" applyFont="1"/>
    <xf numFmtId="164" fontId="0" fillId="0" borderId="0" xfId="0" applyNumberFormat="1"/>
    <xf numFmtId="164" fontId="3" fillId="0" borderId="0" xfId="0" applyNumberFormat="1" applyFont="1" applyAlignment="1">
      <alignment horizontal="center" vertical="center"/>
    </xf>
    <xf numFmtId="164" fontId="4" fillId="0" borderId="0" xfId="0" applyNumberFormat="1" applyFont="1" applyAlignment="1">
      <alignment horizontal="center"/>
    </xf>
    <xf numFmtId="0" fontId="0" fillId="0" borderId="0" xfId="0" applyAlignment="1">
      <alignment horizontal="center" vertical="center"/>
    </xf>
    <xf numFmtId="44" fontId="4" fillId="0" borderId="0" xfId="20" applyFont="1"/>
    <xf numFmtId="0" fontId="7" fillId="0" borderId="0" xfId="0" applyFont="1" applyAlignment="1">
      <alignment horizontal="left" vertical="center" indent="1"/>
    </xf>
    <xf numFmtId="0" fontId="4" fillId="0" borderId="0" xfId="0" applyFont="1"/>
    <xf numFmtId="44" fontId="0" fillId="0" borderId="0" xfId="0" applyNumberForma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5" fillId="0" borderId="6" xfId="21" applyFont="1" applyFill="1" applyBorder="1" applyAlignment="1">
      <alignment horizontal="center" vertical="center" wrapText="1"/>
    </xf>
    <xf numFmtId="0" fontId="5" fillId="0" borderId="7" xfId="21" applyFont="1" applyFill="1" applyBorder="1" applyAlignment="1">
      <alignment horizontal="center" vertical="center" wrapText="1"/>
    </xf>
    <xf numFmtId="0" fontId="8" fillId="0" borderId="4" xfId="0" applyFont="1" applyBorder="1"/>
    <xf numFmtId="44" fontId="3" fillId="0" borderId="8" xfId="0" applyNumberFormat="1" applyFont="1" applyBorder="1"/>
    <xf numFmtId="0" fontId="0" fillId="0" borderId="9" xfId="0" applyBorder="1"/>
    <xf numFmtId="0" fontId="0" fillId="0" borderId="10" xfId="0" applyBorder="1" applyAlignment="1">
      <alignment horizontal="right" indent="2"/>
    </xf>
    <xf numFmtId="49" fontId="3" fillId="0" borderId="10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right" indent="4"/>
    </xf>
    <xf numFmtId="0" fontId="0" fillId="0" borderId="10" xfId="0" applyBorder="1" applyAlignment="1">
      <alignment horizontal="right" indent="3"/>
    </xf>
    <xf numFmtId="0" fontId="0" fillId="0" borderId="10" xfId="0" applyBorder="1"/>
    <xf numFmtId="49" fontId="6" fillId="0" borderId="10" xfId="0" applyNumberFormat="1" applyFont="1" applyBorder="1" applyAlignment="1">
      <alignment horizontal="right" indent="4"/>
    </xf>
    <xf numFmtId="0" fontId="6" fillId="0" borderId="10" xfId="0" applyFont="1" applyBorder="1" applyAlignment="1">
      <alignment horizontal="right" indent="2"/>
    </xf>
    <xf numFmtId="49" fontId="5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right" indent="1"/>
    </xf>
    <xf numFmtId="0" fontId="3" fillId="0" borderId="10" xfId="0" applyFont="1" applyBorder="1"/>
    <xf numFmtId="0" fontId="0" fillId="0" borderId="10" xfId="0" applyBorder="1" applyAlignment="1">
      <alignment horizontal="left"/>
    </xf>
    <xf numFmtId="0" fontId="0" fillId="0" borderId="11" xfId="0" applyBorder="1"/>
    <xf numFmtId="0" fontId="0" fillId="0" borderId="11" xfId="0" applyBorder="1" applyAlignment="1">
      <alignment horizontal="left"/>
    </xf>
    <xf numFmtId="0" fontId="3" fillId="0" borderId="12" xfId="0" applyFont="1" applyBorder="1" applyAlignment="1">
      <alignment horizontal="right" indent="3"/>
    </xf>
    <xf numFmtId="0" fontId="3" fillId="0" borderId="12" xfId="0" applyFont="1" applyBorder="1" applyAlignment="1">
      <alignment horizontal="center"/>
    </xf>
    <xf numFmtId="0" fontId="0" fillId="0" borderId="12" xfId="0" applyBorder="1"/>
    <xf numFmtId="0" fontId="0" fillId="0" borderId="13" xfId="0" applyBorder="1"/>
    <xf numFmtId="44" fontId="0" fillId="0" borderId="14" xfId="0" applyNumberFormat="1" applyBorder="1"/>
    <xf numFmtId="0" fontId="0" fillId="0" borderId="14" xfId="0" applyBorder="1"/>
    <xf numFmtId="44" fontId="0" fillId="0" borderId="15" xfId="0" applyNumberFormat="1" applyBorder="1"/>
    <xf numFmtId="44" fontId="0" fillId="0" borderId="16" xfId="0" applyNumberFormat="1" applyBorder="1"/>
    <xf numFmtId="0" fontId="0" fillId="0" borderId="16" xfId="0" applyBorder="1"/>
    <xf numFmtId="44" fontId="0" fillId="0" borderId="17" xfId="0" applyNumberFormat="1" applyBorder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Správně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1D13CA-40BF-4F11-8910-E8554E589284}">
  <sheetPr>
    <tabColor rgb="FF92D050"/>
    <pageSetUpPr fitToPage="1"/>
  </sheetPr>
  <dimension ref="A1:L69"/>
  <sheetViews>
    <sheetView tabSelected="1" zoomScale="85" zoomScaleNormal="85" workbookViewId="0" topLeftCell="A29">
      <selection activeCell="G64" sqref="G64"/>
    </sheetView>
  </sheetViews>
  <sheetFormatPr defaultColWidth="9.140625" defaultRowHeight="15"/>
  <cols>
    <col min="2" max="2" width="12.00390625" style="0" customWidth="1"/>
    <col min="3" max="3" width="31.28125" style="0" customWidth="1"/>
    <col min="4" max="4" width="13.00390625" style="0" customWidth="1"/>
    <col min="5" max="5" width="10.8515625" style="0" bestFit="1" customWidth="1"/>
    <col min="6" max="6" width="11.7109375" style="0" bestFit="1" customWidth="1"/>
    <col min="7" max="7" width="11.00390625" style="0" bestFit="1" customWidth="1"/>
    <col min="8" max="8" width="17.7109375" style="0" customWidth="1"/>
    <col min="9" max="9" width="19.7109375" style="0" customWidth="1"/>
    <col min="10" max="10" width="15.421875" style="0" customWidth="1"/>
    <col min="12" max="12" width="17.8515625" style="0" customWidth="1"/>
  </cols>
  <sheetData>
    <row r="1" spans="1:9" ht="15">
      <c r="A1" s="1"/>
      <c r="B1" t="s">
        <v>102</v>
      </c>
      <c r="C1" s="2"/>
      <c r="D1" s="2"/>
      <c r="E1" s="2"/>
      <c r="F1" s="2"/>
      <c r="G1" s="2"/>
      <c r="H1" s="3" t="s">
        <v>0</v>
      </c>
      <c r="I1" s="2"/>
    </row>
    <row r="2" spans="3:9" ht="15.75" thickBot="1">
      <c r="C2" s="2"/>
      <c r="D2" s="2"/>
      <c r="E2" s="2"/>
      <c r="F2" s="2"/>
      <c r="G2" s="2"/>
      <c r="H2" s="4">
        <v>0.1</v>
      </c>
      <c r="I2" s="2"/>
    </row>
    <row r="3" spans="1:9" s="5" customFormat="1" ht="38.25" customHeight="1" thickBot="1" thickTop="1">
      <c r="A3" s="14" t="s">
        <v>1</v>
      </c>
      <c r="B3" s="15" t="s">
        <v>2</v>
      </c>
      <c r="C3" s="16" t="s">
        <v>3</v>
      </c>
      <c r="D3" s="15" t="s">
        <v>98</v>
      </c>
      <c r="E3" s="16" t="s">
        <v>96</v>
      </c>
      <c r="F3" s="16" t="s">
        <v>97</v>
      </c>
      <c r="G3" s="15" t="s">
        <v>99</v>
      </c>
      <c r="H3" s="17" t="s">
        <v>4</v>
      </c>
      <c r="I3" s="18" t="s">
        <v>100</v>
      </c>
    </row>
    <row r="4" spans="1:9" ht="15.75" thickTop="1">
      <c r="A4" s="10"/>
      <c r="B4" s="1"/>
      <c r="C4" s="1"/>
      <c r="D4" s="1"/>
      <c r="E4" s="1"/>
      <c r="F4" s="1"/>
      <c r="G4" s="1"/>
      <c r="I4" s="11"/>
    </row>
    <row r="5" spans="1:9" ht="15">
      <c r="A5" s="22">
        <v>1</v>
      </c>
      <c r="B5" s="23" t="s">
        <v>5</v>
      </c>
      <c r="C5" s="24" t="s">
        <v>6</v>
      </c>
      <c r="D5" s="25">
        <v>0</v>
      </c>
      <c r="E5" s="26">
        <v>1270</v>
      </c>
      <c r="F5" s="26">
        <v>2370</v>
      </c>
      <c r="G5" s="35">
        <v>6</v>
      </c>
      <c r="H5" s="42"/>
      <c r="I5" s="39">
        <f aca="true" t="shared" si="0" ref="I5:I49">H5*G5</f>
        <v>0</v>
      </c>
    </row>
    <row r="6" spans="1:9" ht="15">
      <c r="A6" s="22">
        <v>2</v>
      </c>
      <c r="B6" s="23" t="s">
        <v>7</v>
      </c>
      <c r="C6" s="24" t="s">
        <v>8</v>
      </c>
      <c r="D6" s="25">
        <v>0</v>
      </c>
      <c r="E6" s="26">
        <v>670</v>
      </c>
      <c r="F6" s="26">
        <v>1550</v>
      </c>
      <c r="G6" s="35">
        <v>1</v>
      </c>
      <c r="H6" s="42"/>
      <c r="I6" s="39">
        <f t="shared" si="0"/>
        <v>0</v>
      </c>
    </row>
    <row r="7" spans="1:9" ht="15">
      <c r="A7" s="22">
        <v>3</v>
      </c>
      <c r="B7" s="23" t="s">
        <v>9</v>
      </c>
      <c r="C7" s="24" t="s">
        <v>10</v>
      </c>
      <c r="D7" s="25">
        <v>0</v>
      </c>
      <c r="E7" s="26">
        <v>1780</v>
      </c>
      <c r="F7" s="26">
        <v>1670</v>
      </c>
      <c r="G7" s="35">
        <v>1</v>
      </c>
      <c r="H7" s="42"/>
      <c r="I7" s="39">
        <f t="shared" si="0"/>
        <v>0</v>
      </c>
    </row>
    <row r="8" spans="1:9" ht="15">
      <c r="A8" s="22">
        <v>4</v>
      </c>
      <c r="B8" s="23" t="s">
        <v>11</v>
      </c>
      <c r="C8" s="24" t="s">
        <v>12</v>
      </c>
      <c r="D8" s="25">
        <v>0</v>
      </c>
      <c r="E8" s="26">
        <v>1780</v>
      </c>
      <c r="F8" s="26">
        <v>1980</v>
      </c>
      <c r="G8" s="35">
        <v>4</v>
      </c>
      <c r="H8" s="42"/>
      <c r="I8" s="39">
        <f t="shared" si="0"/>
        <v>0</v>
      </c>
    </row>
    <row r="9" spans="1:9" ht="15">
      <c r="A9" s="22">
        <v>5</v>
      </c>
      <c r="B9" s="23" t="s">
        <v>13</v>
      </c>
      <c r="C9" s="24" t="s">
        <v>14</v>
      </c>
      <c r="D9" s="25">
        <v>3</v>
      </c>
      <c r="E9" s="26">
        <v>1980</v>
      </c>
      <c r="F9" s="26">
        <v>1970</v>
      </c>
      <c r="G9" s="35">
        <v>3</v>
      </c>
      <c r="H9" s="42"/>
      <c r="I9" s="39">
        <f t="shared" si="0"/>
        <v>0</v>
      </c>
    </row>
    <row r="10" spans="1:9" ht="15">
      <c r="A10" s="22">
        <v>6</v>
      </c>
      <c r="B10" s="23" t="s">
        <v>15</v>
      </c>
      <c r="C10" s="24" t="s">
        <v>16</v>
      </c>
      <c r="D10" s="25">
        <v>0</v>
      </c>
      <c r="E10" s="26">
        <v>1270</v>
      </c>
      <c r="F10" s="26">
        <v>2370</v>
      </c>
      <c r="G10" s="35">
        <v>1</v>
      </c>
      <c r="H10" s="42"/>
      <c r="I10" s="39">
        <f t="shared" si="0"/>
        <v>0</v>
      </c>
    </row>
    <row r="11" spans="1:9" ht="15">
      <c r="A11" s="22">
        <v>7</v>
      </c>
      <c r="B11" s="23" t="s">
        <v>17</v>
      </c>
      <c r="C11" s="24" t="s">
        <v>18</v>
      </c>
      <c r="D11" s="25">
        <v>0</v>
      </c>
      <c r="E11" s="26">
        <v>640</v>
      </c>
      <c r="F11" s="26">
        <v>1580</v>
      </c>
      <c r="G11" s="35">
        <v>1</v>
      </c>
      <c r="H11" s="42"/>
      <c r="I11" s="39">
        <f t="shared" si="0"/>
        <v>0</v>
      </c>
    </row>
    <row r="12" spans="1:9" ht="15">
      <c r="A12" s="22">
        <v>8</v>
      </c>
      <c r="B12" s="23" t="s">
        <v>19</v>
      </c>
      <c r="C12" s="24" t="s">
        <v>20</v>
      </c>
      <c r="D12" s="25">
        <v>0</v>
      </c>
      <c r="E12" s="26">
        <v>2220</v>
      </c>
      <c r="F12" s="26">
        <v>1290</v>
      </c>
      <c r="G12" s="35">
        <v>2</v>
      </c>
      <c r="H12" s="42"/>
      <c r="I12" s="39">
        <f t="shared" si="0"/>
        <v>0</v>
      </c>
    </row>
    <row r="13" spans="1:9" ht="15">
      <c r="A13" s="22">
        <v>9</v>
      </c>
      <c r="B13" s="23" t="s">
        <v>21</v>
      </c>
      <c r="C13" s="24" t="s">
        <v>20</v>
      </c>
      <c r="D13" s="25">
        <v>0</v>
      </c>
      <c r="E13" s="26">
        <v>670</v>
      </c>
      <c r="F13" s="26">
        <v>1040</v>
      </c>
      <c r="G13" s="35">
        <v>1</v>
      </c>
      <c r="H13" s="42"/>
      <c r="I13" s="39">
        <f t="shared" si="0"/>
        <v>0</v>
      </c>
    </row>
    <row r="14" spans="1:9" ht="15">
      <c r="A14" s="22">
        <v>10</v>
      </c>
      <c r="B14" s="23" t="s">
        <v>22</v>
      </c>
      <c r="C14" s="24" t="s">
        <v>23</v>
      </c>
      <c r="D14" s="25">
        <v>0</v>
      </c>
      <c r="E14" s="26">
        <v>1300</v>
      </c>
      <c r="F14" s="26">
        <v>1450</v>
      </c>
      <c r="G14" s="35">
        <v>1</v>
      </c>
      <c r="H14" s="42"/>
      <c r="I14" s="39">
        <f t="shared" si="0"/>
        <v>0</v>
      </c>
    </row>
    <row r="15" spans="1:9" ht="15">
      <c r="A15" s="22">
        <v>11</v>
      </c>
      <c r="B15" s="23" t="s">
        <v>24</v>
      </c>
      <c r="C15" s="24" t="s">
        <v>25</v>
      </c>
      <c r="D15" s="25">
        <v>0</v>
      </c>
      <c r="E15" s="26">
        <v>2075</v>
      </c>
      <c r="F15" s="26">
        <v>4520</v>
      </c>
      <c r="G15" s="35">
        <v>1</v>
      </c>
      <c r="H15" s="42"/>
      <c r="I15" s="39">
        <f t="shared" si="0"/>
        <v>0</v>
      </c>
    </row>
    <row r="16" spans="1:9" ht="15">
      <c r="A16" s="22">
        <v>12</v>
      </c>
      <c r="B16" s="23" t="s">
        <v>26</v>
      </c>
      <c r="C16" s="24" t="s">
        <v>27</v>
      </c>
      <c r="D16" s="25">
        <v>0</v>
      </c>
      <c r="E16" s="26">
        <v>2078</v>
      </c>
      <c r="F16" s="26">
        <v>2571</v>
      </c>
      <c r="G16" s="35">
        <v>1</v>
      </c>
      <c r="H16" s="42"/>
      <c r="I16" s="39">
        <f t="shared" si="0"/>
        <v>0</v>
      </c>
    </row>
    <row r="17" spans="1:9" ht="15">
      <c r="A17" s="22">
        <v>13</v>
      </c>
      <c r="B17" s="23" t="s">
        <v>28</v>
      </c>
      <c r="C17" s="24" t="s">
        <v>29</v>
      </c>
      <c r="D17" s="25">
        <v>0</v>
      </c>
      <c r="E17" s="26">
        <v>2100</v>
      </c>
      <c r="F17" s="26">
        <v>3250</v>
      </c>
      <c r="G17" s="35">
        <v>1</v>
      </c>
      <c r="H17" s="42"/>
      <c r="I17" s="39">
        <f t="shared" si="0"/>
        <v>0</v>
      </c>
    </row>
    <row r="18" spans="1:9" ht="15">
      <c r="A18" s="22">
        <v>14</v>
      </c>
      <c r="B18" s="23" t="s">
        <v>30</v>
      </c>
      <c r="C18" s="24" t="s">
        <v>31</v>
      </c>
      <c r="D18" s="25">
        <v>0</v>
      </c>
      <c r="E18" s="26">
        <v>2080</v>
      </c>
      <c r="F18" s="26">
        <v>2380</v>
      </c>
      <c r="G18" s="35">
        <v>1</v>
      </c>
      <c r="H18" s="42"/>
      <c r="I18" s="39">
        <f t="shared" si="0"/>
        <v>0</v>
      </c>
    </row>
    <row r="19" spans="1:9" ht="15">
      <c r="A19" s="22">
        <v>15</v>
      </c>
      <c r="B19" s="23" t="s">
        <v>32</v>
      </c>
      <c r="C19" s="24" t="s">
        <v>33</v>
      </c>
      <c r="D19" s="25">
        <v>0</v>
      </c>
      <c r="E19" s="26">
        <v>2100</v>
      </c>
      <c r="F19" s="26">
        <v>2100</v>
      </c>
      <c r="G19" s="35">
        <v>1</v>
      </c>
      <c r="H19" s="42"/>
      <c r="I19" s="39">
        <f t="shared" si="0"/>
        <v>0</v>
      </c>
    </row>
    <row r="20" spans="1:9" ht="15">
      <c r="A20" s="22">
        <v>16</v>
      </c>
      <c r="B20" s="23" t="s">
        <v>34</v>
      </c>
      <c r="C20" s="24" t="s">
        <v>35</v>
      </c>
      <c r="D20" s="25">
        <v>1</v>
      </c>
      <c r="E20" s="26">
        <v>1550</v>
      </c>
      <c r="F20" s="26">
        <v>2920</v>
      </c>
      <c r="G20" s="35">
        <v>2</v>
      </c>
      <c r="H20" s="42"/>
      <c r="I20" s="39">
        <f t="shared" si="0"/>
        <v>0</v>
      </c>
    </row>
    <row r="21" spans="1:9" ht="15">
      <c r="A21" s="22">
        <v>17</v>
      </c>
      <c r="B21" s="23" t="s">
        <v>36</v>
      </c>
      <c r="C21" s="24" t="s">
        <v>37</v>
      </c>
      <c r="D21" s="25">
        <v>1</v>
      </c>
      <c r="E21" s="26">
        <v>1480</v>
      </c>
      <c r="F21" s="26">
        <v>2235</v>
      </c>
      <c r="G21" s="35">
        <v>2</v>
      </c>
      <c r="H21" s="42"/>
      <c r="I21" s="39">
        <f t="shared" si="0"/>
        <v>0</v>
      </c>
    </row>
    <row r="22" spans="1:9" ht="15">
      <c r="A22" s="22">
        <v>18</v>
      </c>
      <c r="B22" s="23" t="s">
        <v>38</v>
      </c>
      <c r="C22" s="24" t="s">
        <v>39</v>
      </c>
      <c r="D22" s="25">
        <v>0</v>
      </c>
      <c r="E22" s="26">
        <v>1500</v>
      </c>
      <c r="F22" s="26">
        <v>1010</v>
      </c>
      <c r="G22" s="35">
        <v>1</v>
      </c>
      <c r="H22" s="42"/>
      <c r="I22" s="39">
        <f t="shared" si="0"/>
        <v>0</v>
      </c>
    </row>
    <row r="23" spans="1:9" ht="15">
      <c r="A23" s="22">
        <v>19</v>
      </c>
      <c r="B23" s="23" t="s">
        <v>40</v>
      </c>
      <c r="C23" s="24" t="s">
        <v>41</v>
      </c>
      <c r="D23" s="25">
        <v>7</v>
      </c>
      <c r="E23" s="26">
        <v>1350</v>
      </c>
      <c r="F23" s="26">
        <v>2570</v>
      </c>
      <c r="G23" s="35">
        <v>7</v>
      </c>
      <c r="H23" s="42"/>
      <c r="I23" s="39">
        <f t="shared" si="0"/>
        <v>0</v>
      </c>
    </row>
    <row r="24" spans="1:9" ht="15">
      <c r="A24" s="22">
        <v>20</v>
      </c>
      <c r="B24" s="23" t="s">
        <v>42</v>
      </c>
      <c r="C24" s="24" t="s">
        <v>43</v>
      </c>
      <c r="D24" s="25">
        <v>0</v>
      </c>
      <c r="E24" s="26">
        <v>2370</v>
      </c>
      <c r="F24" s="26">
        <v>2270</v>
      </c>
      <c r="G24" s="35">
        <v>3</v>
      </c>
      <c r="H24" s="42"/>
      <c r="I24" s="39">
        <f t="shared" si="0"/>
        <v>0</v>
      </c>
    </row>
    <row r="25" spans="1:9" ht="15">
      <c r="A25" s="22">
        <v>21</v>
      </c>
      <c r="B25" s="23" t="s">
        <v>42</v>
      </c>
      <c r="C25" s="24" t="s">
        <v>44</v>
      </c>
      <c r="D25" s="25">
        <v>1</v>
      </c>
      <c r="E25" s="26">
        <v>2370</v>
      </c>
      <c r="F25" s="26">
        <v>2270</v>
      </c>
      <c r="G25" s="35">
        <v>1</v>
      </c>
      <c r="H25" s="42"/>
      <c r="I25" s="39">
        <f t="shared" si="0"/>
        <v>0</v>
      </c>
    </row>
    <row r="26" spans="1:9" ht="15">
      <c r="A26" s="22">
        <v>22</v>
      </c>
      <c r="B26" s="23" t="s">
        <v>45</v>
      </c>
      <c r="C26" s="24" t="s">
        <v>46</v>
      </c>
      <c r="D26" s="25">
        <v>0</v>
      </c>
      <c r="E26" s="26">
        <v>1570</v>
      </c>
      <c r="F26" s="26">
        <v>2220</v>
      </c>
      <c r="G26" s="35">
        <v>1</v>
      </c>
      <c r="H26" s="42"/>
      <c r="I26" s="39">
        <f t="shared" si="0"/>
        <v>0</v>
      </c>
    </row>
    <row r="27" spans="1:9" ht="15">
      <c r="A27" s="22">
        <v>23</v>
      </c>
      <c r="B27" s="23" t="s">
        <v>47</v>
      </c>
      <c r="C27" s="24" t="s">
        <v>48</v>
      </c>
      <c r="D27" s="25">
        <v>2</v>
      </c>
      <c r="E27" s="26">
        <v>1420</v>
      </c>
      <c r="F27" s="26">
        <v>2270</v>
      </c>
      <c r="G27" s="35">
        <v>2</v>
      </c>
      <c r="H27" s="42"/>
      <c r="I27" s="39">
        <f t="shared" si="0"/>
        <v>0</v>
      </c>
    </row>
    <row r="28" spans="1:9" ht="15">
      <c r="A28" s="22">
        <v>24</v>
      </c>
      <c r="B28" s="23" t="s">
        <v>49</v>
      </c>
      <c r="C28" s="27" t="s">
        <v>50</v>
      </c>
      <c r="D28" s="25">
        <v>2</v>
      </c>
      <c r="E28" s="26">
        <v>1770</v>
      </c>
      <c r="F28" s="26">
        <v>2590</v>
      </c>
      <c r="G28" s="35">
        <v>2</v>
      </c>
      <c r="H28" s="42"/>
      <c r="I28" s="39">
        <f t="shared" si="0"/>
        <v>0</v>
      </c>
    </row>
    <row r="29" spans="1:9" ht="15">
      <c r="A29" s="22">
        <v>25</v>
      </c>
      <c r="B29" s="23" t="s">
        <v>40</v>
      </c>
      <c r="C29" s="24" t="s">
        <v>51</v>
      </c>
      <c r="D29" s="25">
        <v>7</v>
      </c>
      <c r="E29" s="26">
        <v>1350</v>
      </c>
      <c r="F29" s="26">
        <v>2570</v>
      </c>
      <c r="G29" s="35">
        <v>7</v>
      </c>
      <c r="H29" s="42"/>
      <c r="I29" s="39">
        <f t="shared" si="0"/>
        <v>0</v>
      </c>
    </row>
    <row r="30" spans="1:9" ht="15">
      <c r="A30" s="22">
        <v>26</v>
      </c>
      <c r="B30" s="23" t="s">
        <v>42</v>
      </c>
      <c r="C30" s="24" t="s">
        <v>52</v>
      </c>
      <c r="D30" s="25">
        <v>1</v>
      </c>
      <c r="E30" s="26">
        <v>2370</v>
      </c>
      <c r="F30" s="26">
        <v>2270</v>
      </c>
      <c r="G30" s="35">
        <v>3</v>
      </c>
      <c r="H30" s="42"/>
      <c r="I30" s="39">
        <f t="shared" si="0"/>
        <v>0</v>
      </c>
    </row>
    <row r="31" spans="1:9" ht="15">
      <c r="A31" s="22">
        <v>28</v>
      </c>
      <c r="B31" s="23" t="s">
        <v>53</v>
      </c>
      <c r="C31" s="24" t="s">
        <v>54</v>
      </c>
      <c r="D31" s="25">
        <v>1</v>
      </c>
      <c r="E31" s="26">
        <v>1770</v>
      </c>
      <c r="F31" s="26">
        <v>2380</v>
      </c>
      <c r="G31" s="35">
        <v>7</v>
      </c>
      <c r="H31" s="42"/>
      <c r="I31" s="39">
        <f t="shared" si="0"/>
        <v>0</v>
      </c>
    </row>
    <row r="32" spans="1:9" ht="15">
      <c r="A32" s="22">
        <v>29</v>
      </c>
      <c r="B32" s="23" t="s">
        <v>55</v>
      </c>
      <c r="C32" s="24" t="s">
        <v>56</v>
      </c>
      <c r="D32" s="25">
        <v>1</v>
      </c>
      <c r="E32" s="26">
        <v>1680</v>
      </c>
      <c r="F32" s="26">
        <v>2190</v>
      </c>
      <c r="G32" s="35">
        <v>1</v>
      </c>
      <c r="H32" s="42"/>
      <c r="I32" s="39">
        <f t="shared" si="0"/>
        <v>0</v>
      </c>
    </row>
    <row r="33" spans="1:9" ht="15">
      <c r="A33" s="22">
        <v>30</v>
      </c>
      <c r="B33" s="23" t="s">
        <v>42</v>
      </c>
      <c r="C33" s="24" t="s">
        <v>57</v>
      </c>
      <c r="D33" s="25">
        <v>0</v>
      </c>
      <c r="E33" s="26">
        <v>2370</v>
      </c>
      <c r="F33" s="26">
        <v>2270</v>
      </c>
      <c r="G33" s="35">
        <v>3</v>
      </c>
      <c r="H33" s="42"/>
      <c r="I33" s="39">
        <f t="shared" si="0"/>
        <v>0</v>
      </c>
    </row>
    <row r="34" spans="1:9" ht="15">
      <c r="A34" s="22">
        <v>31</v>
      </c>
      <c r="B34" s="23" t="s">
        <v>42</v>
      </c>
      <c r="C34" s="24" t="s">
        <v>58</v>
      </c>
      <c r="D34" s="25">
        <v>0</v>
      </c>
      <c r="E34" s="26">
        <v>2370</v>
      </c>
      <c r="F34" s="26">
        <v>2270</v>
      </c>
      <c r="G34" s="35">
        <v>4</v>
      </c>
      <c r="H34" s="42"/>
      <c r="I34" s="39">
        <f t="shared" si="0"/>
        <v>0</v>
      </c>
    </row>
    <row r="35" spans="1:9" ht="15">
      <c r="A35" s="22">
        <v>32</v>
      </c>
      <c r="B35" s="23" t="s">
        <v>59</v>
      </c>
      <c r="C35" s="24" t="s">
        <v>60</v>
      </c>
      <c r="D35" s="25">
        <v>0</v>
      </c>
      <c r="E35" s="26">
        <v>1270</v>
      </c>
      <c r="F35" s="26">
        <v>2160</v>
      </c>
      <c r="G35" s="35">
        <v>2</v>
      </c>
      <c r="H35" s="42"/>
      <c r="I35" s="39">
        <f t="shared" si="0"/>
        <v>0</v>
      </c>
    </row>
    <row r="36" spans="1:9" ht="15">
      <c r="A36" s="22">
        <v>33</v>
      </c>
      <c r="B36" s="23" t="s">
        <v>61</v>
      </c>
      <c r="C36" s="24" t="s">
        <v>62</v>
      </c>
      <c r="D36" s="25">
        <v>1</v>
      </c>
      <c r="E36" s="26">
        <v>1370</v>
      </c>
      <c r="F36" s="26">
        <v>2340</v>
      </c>
      <c r="G36" s="35">
        <v>7</v>
      </c>
      <c r="H36" s="42"/>
      <c r="I36" s="39">
        <f t="shared" si="0"/>
        <v>0</v>
      </c>
    </row>
    <row r="37" spans="1:9" ht="15">
      <c r="A37" s="22">
        <v>34</v>
      </c>
      <c r="B37" s="23" t="s">
        <v>63</v>
      </c>
      <c r="C37" s="24" t="s">
        <v>64</v>
      </c>
      <c r="D37" s="25">
        <v>1</v>
      </c>
      <c r="E37" s="26">
        <v>1800</v>
      </c>
      <c r="F37" s="26">
        <v>2110</v>
      </c>
      <c r="G37" s="35">
        <v>2</v>
      </c>
      <c r="H37" s="42"/>
      <c r="I37" s="39">
        <f t="shared" si="0"/>
        <v>0</v>
      </c>
    </row>
    <row r="38" spans="1:9" ht="15">
      <c r="A38" s="22">
        <v>35</v>
      </c>
      <c r="B38" s="23" t="s">
        <v>65</v>
      </c>
      <c r="C38" s="24" t="s">
        <v>66</v>
      </c>
      <c r="D38" s="25">
        <v>1</v>
      </c>
      <c r="E38" s="26">
        <v>2260</v>
      </c>
      <c r="F38" s="26">
        <v>2190</v>
      </c>
      <c r="G38" s="35">
        <v>2</v>
      </c>
      <c r="H38" s="42"/>
      <c r="I38" s="39">
        <f t="shared" si="0"/>
        <v>0</v>
      </c>
    </row>
    <row r="39" spans="1:9" ht="15">
      <c r="A39" s="22">
        <v>36</v>
      </c>
      <c r="B39" s="23" t="s">
        <v>67</v>
      </c>
      <c r="C39" s="24" t="s">
        <v>68</v>
      </c>
      <c r="D39" s="25">
        <v>0</v>
      </c>
      <c r="E39" s="26">
        <v>1370</v>
      </c>
      <c r="F39" s="26">
        <v>1130</v>
      </c>
      <c r="G39" s="35">
        <v>7</v>
      </c>
      <c r="H39" s="42"/>
      <c r="I39" s="39">
        <f t="shared" si="0"/>
        <v>0</v>
      </c>
    </row>
    <row r="40" spans="1:9" ht="15">
      <c r="A40" s="22">
        <v>37</v>
      </c>
      <c r="B40" s="23" t="s">
        <v>69</v>
      </c>
      <c r="C40" s="24" t="s">
        <v>70</v>
      </c>
      <c r="D40" s="25">
        <v>0</v>
      </c>
      <c r="E40" s="26">
        <v>1880</v>
      </c>
      <c r="F40" s="26">
        <v>1170</v>
      </c>
      <c r="G40" s="35">
        <v>2</v>
      </c>
      <c r="H40" s="42"/>
      <c r="I40" s="39">
        <f t="shared" si="0"/>
        <v>0</v>
      </c>
    </row>
    <row r="41" spans="1:9" ht="15">
      <c r="A41" s="28">
        <v>39</v>
      </c>
      <c r="B41" s="29" t="s">
        <v>71</v>
      </c>
      <c r="C41" s="27" t="s">
        <v>72</v>
      </c>
      <c r="D41" s="25">
        <v>0</v>
      </c>
      <c r="E41" s="26">
        <v>2010</v>
      </c>
      <c r="F41" s="26">
        <v>2310</v>
      </c>
      <c r="G41" s="35">
        <v>1</v>
      </c>
      <c r="H41" s="42"/>
      <c r="I41" s="39">
        <f t="shared" si="0"/>
        <v>0</v>
      </c>
    </row>
    <row r="42" spans="1:9" ht="15">
      <c r="A42" s="28">
        <v>40</v>
      </c>
      <c r="B42" s="29" t="s">
        <v>73</v>
      </c>
      <c r="C42" s="27" t="s">
        <v>74</v>
      </c>
      <c r="D42" s="25">
        <v>0</v>
      </c>
      <c r="E42" s="26">
        <v>1500</v>
      </c>
      <c r="F42" s="26">
        <v>1500</v>
      </c>
      <c r="G42" s="35">
        <v>1</v>
      </c>
      <c r="H42" s="42"/>
      <c r="I42" s="39">
        <f t="shared" si="0"/>
        <v>0</v>
      </c>
    </row>
    <row r="43" spans="1:9" ht="15">
      <c r="A43" s="28">
        <v>41</v>
      </c>
      <c r="B43" s="29" t="s">
        <v>75</v>
      </c>
      <c r="C43" s="27" t="s">
        <v>76</v>
      </c>
      <c r="D43" s="25">
        <v>0</v>
      </c>
      <c r="E43" s="26">
        <v>1500</v>
      </c>
      <c r="F43" s="26">
        <v>1500</v>
      </c>
      <c r="G43" s="35">
        <v>1</v>
      </c>
      <c r="H43" s="42"/>
      <c r="I43" s="39">
        <f t="shared" si="0"/>
        <v>0</v>
      </c>
    </row>
    <row r="44" spans="1:9" ht="15">
      <c r="A44" s="28">
        <v>42</v>
      </c>
      <c r="B44" s="29" t="s">
        <v>77</v>
      </c>
      <c r="C44" s="27" t="s">
        <v>78</v>
      </c>
      <c r="D44" s="25">
        <v>0</v>
      </c>
      <c r="E44" s="26">
        <v>1500</v>
      </c>
      <c r="F44" s="26">
        <v>1500</v>
      </c>
      <c r="G44" s="35">
        <v>1</v>
      </c>
      <c r="H44" s="42"/>
      <c r="I44" s="39">
        <f t="shared" si="0"/>
        <v>0</v>
      </c>
    </row>
    <row r="45" spans="1:9" ht="15">
      <c r="A45" s="28">
        <v>43</v>
      </c>
      <c r="B45" s="29" t="s">
        <v>79</v>
      </c>
      <c r="C45" s="27" t="s">
        <v>80</v>
      </c>
      <c r="D45" s="25">
        <v>0</v>
      </c>
      <c r="E45" s="26">
        <v>1500</v>
      </c>
      <c r="F45" s="26">
        <v>1500</v>
      </c>
      <c r="G45" s="35">
        <v>1</v>
      </c>
      <c r="H45" s="42"/>
      <c r="I45" s="39">
        <f t="shared" si="0"/>
        <v>0</v>
      </c>
    </row>
    <row r="46" spans="1:9" ht="15">
      <c r="A46" s="28">
        <v>44</v>
      </c>
      <c r="B46" s="29" t="s">
        <v>81</v>
      </c>
      <c r="C46" s="27" t="s">
        <v>82</v>
      </c>
      <c r="D46" s="25">
        <v>0</v>
      </c>
      <c r="E46" s="26">
        <v>1800</v>
      </c>
      <c r="F46" s="26">
        <v>1500</v>
      </c>
      <c r="G46" s="35">
        <v>1</v>
      </c>
      <c r="H46" s="42"/>
      <c r="I46" s="39">
        <f t="shared" si="0"/>
        <v>0</v>
      </c>
    </row>
    <row r="47" spans="1:9" ht="15">
      <c r="A47" s="28">
        <v>45</v>
      </c>
      <c r="B47" s="29" t="s">
        <v>83</v>
      </c>
      <c r="C47" s="27" t="s">
        <v>84</v>
      </c>
      <c r="D47" s="25">
        <v>0</v>
      </c>
      <c r="E47" s="26">
        <v>1500</v>
      </c>
      <c r="F47" s="26">
        <v>1500</v>
      </c>
      <c r="G47" s="35">
        <v>1</v>
      </c>
      <c r="H47" s="42"/>
      <c r="I47" s="39">
        <f t="shared" si="0"/>
        <v>0</v>
      </c>
    </row>
    <row r="48" spans="1:9" ht="15">
      <c r="A48" s="22" t="s">
        <v>85</v>
      </c>
      <c r="B48" s="23" t="s">
        <v>86</v>
      </c>
      <c r="C48" s="24" t="s">
        <v>87</v>
      </c>
      <c r="D48" s="25">
        <v>1</v>
      </c>
      <c r="E48" s="26">
        <v>1270</v>
      </c>
      <c r="F48" s="26">
        <v>2270</v>
      </c>
      <c r="G48" s="35">
        <v>3</v>
      </c>
      <c r="H48" s="42"/>
      <c r="I48" s="39">
        <f t="shared" si="0"/>
        <v>0</v>
      </c>
    </row>
    <row r="49" spans="1:9" ht="15">
      <c r="A49" s="22" t="s">
        <v>88</v>
      </c>
      <c r="B49" s="23" t="s">
        <v>42</v>
      </c>
      <c r="C49" s="24" t="s">
        <v>87</v>
      </c>
      <c r="D49" s="25">
        <v>3</v>
      </c>
      <c r="E49" s="26">
        <v>2370</v>
      </c>
      <c r="F49" s="26">
        <v>2270</v>
      </c>
      <c r="G49" s="35">
        <v>6</v>
      </c>
      <c r="H49" s="42"/>
      <c r="I49" s="39">
        <f t="shared" si="0"/>
        <v>0</v>
      </c>
    </row>
    <row r="50" spans="1:9" ht="15">
      <c r="A50" s="30"/>
      <c r="B50" s="30"/>
      <c r="C50" s="31" t="s">
        <v>89</v>
      </c>
      <c r="D50" s="30"/>
      <c r="E50" s="30"/>
      <c r="F50" s="26"/>
      <c r="G50" s="36">
        <f>SUM(G5:G49)</f>
        <v>110</v>
      </c>
      <c r="H50" s="43"/>
      <c r="I50" s="40"/>
    </row>
    <row r="51" spans="1:9" ht="15">
      <c r="A51" s="26"/>
      <c r="B51" s="26"/>
      <c r="C51" s="32" t="s">
        <v>90</v>
      </c>
      <c r="D51" s="32"/>
      <c r="E51" s="26"/>
      <c r="F51" s="26"/>
      <c r="G51" s="37"/>
      <c r="H51" s="42"/>
      <c r="I51" s="39">
        <f aca="true" t="shared" si="1" ref="I51:I57">H51*G$50</f>
        <v>0</v>
      </c>
    </row>
    <row r="52" spans="1:9" ht="15">
      <c r="A52" s="26"/>
      <c r="B52" s="26"/>
      <c r="C52" s="32" t="s">
        <v>91</v>
      </c>
      <c r="D52" s="32"/>
      <c r="E52" s="26"/>
      <c r="F52" s="26"/>
      <c r="G52" s="37"/>
      <c r="H52" s="42"/>
      <c r="I52" s="39">
        <f t="shared" si="1"/>
        <v>0</v>
      </c>
    </row>
    <row r="53" spans="1:9" ht="15">
      <c r="A53" s="26"/>
      <c r="B53" s="26"/>
      <c r="C53" s="32" t="s">
        <v>92</v>
      </c>
      <c r="D53" s="32"/>
      <c r="E53" s="26"/>
      <c r="F53" s="26"/>
      <c r="G53" s="37"/>
      <c r="H53" s="42"/>
      <c r="I53" s="39">
        <f t="shared" si="1"/>
        <v>0</v>
      </c>
    </row>
    <row r="54" spans="1:9" ht="15">
      <c r="A54" s="26"/>
      <c r="B54" s="26"/>
      <c r="C54" s="32" t="s">
        <v>93</v>
      </c>
      <c r="D54" s="32"/>
      <c r="E54" s="26"/>
      <c r="F54" s="26"/>
      <c r="G54" s="37"/>
      <c r="H54" s="42"/>
      <c r="I54" s="39">
        <f>H54*G$50</f>
        <v>0</v>
      </c>
    </row>
    <row r="55" spans="1:9" ht="15">
      <c r="A55" s="26"/>
      <c r="B55" s="26"/>
      <c r="C55" s="32" t="s">
        <v>94</v>
      </c>
      <c r="D55" s="32"/>
      <c r="E55" s="26"/>
      <c r="F55" s="26"/>
      <c r="G55" s="37"/>
      <c r="H55" s="42"/>
      <c r="I55" s="39">
        <f t="shared" si="1"/>
        <v>0</v>
      </c>
    </row>
    <row r="56" spans="1:9" ht="15">
      <c r="A56" s="26"/>
      <c r="B56" s="26"/>
      <c r="C56" s="32" t="s">
        <v>95</v>
      </c>
      <c r="D56" s="32"/>
      <c r="E56" s="26"/>
      <c r="F56" s="26"/>
      <c r="G56" s="37"/>
      <c r="H56" s="42"/>
      <c r="I56" s="39">
        <f t="shared" si="1"/>
        <v>0</v>
      </c>
    </row>
    <row r="57" spans="1:9" ht="15.75" thickBot="1">
      <c r="A57" s="33"/>
      <c r="B57" s="33"/>
      <c r="C57" s="34" t="s">
        <v>103</v>
      </c>
      <c r="D57" s="34"/>
      <c r="E57" s="33"/>
      <c r="F57" s="33"/>
      <c r="G57" s="38"/>
      <c r="H57" s="44"/>
      <c r="I57" s="41">
        <f t="shared" si="1"/>
        <v>0</v>
      </c>
    </row>
    <row r="58" spans="1:12" ht="19.5" thickBot="1">
      <c r="A58" s="12"/>
      <c r="B58" s="13"/>
      <c r="C58" s="19" t="s">
        <v>101</v>
      </c>
      <c r="D58" s="13"/>
      <c r="E58" s="13"/>
      <c r="F58" s="13"/>
      <c r="G58" s="13"/>
      <c r="H58" s="21"/>
      <c r="I58" s="20">
        <f>SUM(I5:I57)</f>
        <v>0</v>
      </c>
      <c r="L58" s="6"/>
    </row>
    <row r="59" ht="15.75" thickTop="1"/>
    <row r="62" spans="6:9" ht="15">
      <c r="F62" s="7"/>
      <c r="G62" s="5"/>
      <c r="I62" s="8"/>
    </row>
    <row r="63" spans="6:9" ht="15">
      <c r="F63" s="5"/>
      <c r="G63" s="5"/>
      <c r="I63" s="9"/>
    </row>
    <row r="64" spans="6:7" ht="15">
      <c r="F64" s="5"/>
      <c r="G64" s="5"/>
    </row>
    <row r="65" spans="6:7" ht="15">
      <c r="F65" s="5"/>
      <c r="G65" s="5"/>
    </row>
    <row r="66" spans="6:7" ht="15">
      <c r="F66" s="5"/>
      <c r="G66" s="5"/>
    </row>
    <row r="67" spans="6:7" ht="15">
      <c r="F67" s="5"/>
      <c r="G67" s="5"/>
    </row>
    <row r="68" spans="6:7" ht="15">
      <c r="F68" s="5"/>
      <c r="G68" s="5"/>
    </row>
    <row r="69" spans="6:7" ht="15">
      <c r="F69" s="5"/>
      <c r="G69" s="5"/>
    </row>
  </sheetData>
  <autoFilter ref="A4:I49"/>
  <printOptions/>
  <pageMargins left="0.7" right="0.7" top="0.787401575" bottom="0.787401575" header="0.3" footer="0.3"/>
  <pageSetup fitToHeight="1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Krajsky urad Stredoceskeho kraje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Michl Jan</dc:creator>
  <cp:keywords/>
  <dc:description/>
  <cp:lastModifiedBy>Babický Zbyněk</cp:lastModifiedBy>
  <cp:lastPrinted>2023-06-05T14:15:44Z</cp:lastPrinted>
  <dcterms:created xsi:type="dcterms:W3CDTF">2023-06-05T14:11:50Z</dcterms:created>
  <dcterms:modified xsi:type="dcterms:W3CDTF">2023-07-14T12:16:37Z</dcterms:modified>
  <cp:category/>
  <cp:version/>
  <cp:contentType/>
  <cp:contentStatus/>
</cp:coreProperties>
</file>