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35" tabRatio="920" activeTab="2"/>
  </bookViews>
  <sheets>
    <sheet name="Rekapitulace d) Výpočetní techn" sheetId="1" r:id="rId1"/>
    <sheet name="d Výpočetní technika" sheetId="2" r:id="rId2"/>
    <sheet name="Specifikace d) Výpočetní techni" sheetId="3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<sst xmlns="http://schemas.openxmlformats.org/spreadsheetml/2006/main" count="62" uniqueCount="49">
  <si>
    <t>Objekt :</t>
  </si>
  <si>
    <t>Dodávka</t>
  </si>
  <si>
    <t>Montáž</t>
  </si>
  <si>
    <t>CELKEM  OBJEKT</t>
  </si>
  <si>
    <t xml:space="preserve">Položkový rozpočet </t>
  </si>
  <si>
    <t>P.č.</t>
  </si>
  <si>
    <t>MJ</t>
  </si>
  <si>
    <t>množství</t>
  </si>
  <si>
    <t>cena / MJ</t>
  </si>
  <si>
    <t>celkem (Kč)</t>
  </si>
  <si>
    <t>Rekonstrukce dílen praktického vyučování</t>
  </si>
  <si>
    <t>3</t>
  </si>
  <si>
    <t>Rezerva rozpočtu</t>
  </si>
  <si>
    <t>Vyšší odborná škola a Střední odborná škola, Březnie, Rožmitálská 340</t>
  </si>
  <si>
    <t>Vybavení dílen -</t>
  </si>
  <si>
    <t>1</t>
  </si>
  <si>
    <t>ks</t>
  </si>
  <si>
    <t>2</t>
  </si>
  <si>
    <t>4</t>
  </si>
  <si>
    <t>5</t>
  </si>
  <si>
    <t>CELKEM</t>
  </si>
  <si>
    <t>REKAPITULACE  VYBAVENÍ DÍLEN</t>
  </si>
  <si>
    <t>Skupina</t>
  </si>
  <si>
    <t>bez DPH</t>
  </si>
  <si>
    <t>d) Audiovizuální a výpočetní technika</t>
  </si>
  <si>
    <t>kamera</t>
  </si>
  <si>
    <t>projektor</t>
  </si>
  <si>
    <t xml:space="preserve">počítač </t>
  </si>
  <si>
    <t>monitor</t>
  </si>
  <si>
    <t>tiskárna</t>
  </si>
  <si>
    <t>Vyšší odborná škola a Střední odborná škola, Březnice,</t>
  </si>
  <si>
    <t>Rožmitílská 340</t>
  </si>
  <si>
    <t>VEDLEJŠÍ   NÁKLADY</t>
  </si>
  <si>
    <t>Ceny uvedeny bez DPH</t>
  </si>
  <si>
    <t>Celkem Kč</t>
  </si>
  <si>
    <t>CELKEM Kč  (včetně vedlejších nákladů)</t>
  </si>
  <si>
    <t>d) VÝPOČETNÍ TECHNIKA</t>
  </si>
  <si>
    <t>Výpočetní technika</t>
  </si>
  <si>
    <t xml:space="preserve">d) </t>
  </si>
  <si>
    <t>název</t>
  </si>
  <si>
    <t>popis</t>
  </si>
  <si>
    <t xml:space="preserve"> VYBAVENÍ DÍLEN - d) Audivizuální a výpočetní technika</t>
  </si>
  <si>
    <t xml:space="preserve">PC </t>
  </si>
  <si>
    <t>Operační system kopattibilní  s operačním systémem Windows, který škola používá. Min. 8 GB RAM DDR 4 dual channel, min. 1x 1000GB HDD, SATA III,  64 MB cache, min 7 200 ot./min. MB PCI express 16x 1, PCI express 1x 3,LAN 10/100/1000 Mbit, 4 x SATA 6Gb/s, USB v. 3 , D-Sub, DVI-D, HDMI, klávesnice USB CZ, min. 3tl. myš USB</t>
  </si>
  <si>
    <t>Monitor</t>
  </si>
  <si>
    <r>
      <t>Velikost viditelné úhlopříčky:</t>
    </r>
    <r>
      <rPr>
        <sz val="10"/>
        <rFont val="Arial CE"/>
        <family val="0"/>
      </rPr>
      <t xml:space="preserve"> 54,61 cm (21,5" palcová úhlopříčka obrazu) * Typ a povrch panelu: IPS (In-Plane Switching), Antireflexní s tvrdostí 3H * Maximální rozlišení: 1920x1080 při frekvenci 60 Hz * Kontrastní poměr: 1 000 : 1 (obvykle) * Kontrastní poměr: 4 miliony : 1 (dynamický) * Jas: 250 cd/m2 (obvykle) * Doba odezvy: 6 ms (šedá-šedá) * Maximální pozorovací úhel: (178° svisle / 178° vodorovně) * Podpora barev: 16,7 milionů barev * Rozteč pixelů: 0,248 mm × 0,248 mm * Podsvícení monitoru: LED </t>
    </r>
    <r>
      <rPr>
        <u val="single"/>
        <sz val="11"/>
        <color indexed="8"/>
        <rFont val="Calibri"/>
        <family val="2"/>
      </rPr>
      <t>Konektivita</t>
    </r>
    <r>
      <rPr>
        <sz val="10"/>
        <rFont val="Arial CE"/>
        <family val="0"/>
      </rPr>
      <t xml:space="preserve"> * Vybavení: 1x DP (verze 1.2) * Vybavení: 1x HDMI (verze 1.4) * Vybavení: 1x VGA * Vybavení: 1 port USB 3.0 – pro připojení k počítači * Vybavení: 2 porty USB 3.0 – po straně * Vybavení: 2 porty USB 2.0 – dole</t>
    </r>
  </si>
  <si>
    <t>Typ tiskárny monochromatická, displej LCD jednořádkový (1 x 16 znaků), paměť 32 MB Rychlost tisku na A4 30 str./min., rychlost oboustranného tisku na A4 15 str./min.Rozlišení 600 x 600 dpi, HQ1200 (2400 x 600 dpi) Možnosti připojení USB rozhraní USB 2.0</t>
  </si>
  <si>
    <t xml:space="preserve">Vlastnosti kamery 4K (Ultra HD) · Wi-Fi · odolné proti vodě · odolné proti prachu
Optické rozlišení videa 3840 x 2160 px, vstupní rozhraní (počítač/multimedia) MicroUSB
Výstupní rozhraní (počítač/multimedia) MicroSDHC · mini HDMI™
Úhlopříčka displeje (v cm) 5.08 cm, rozlišení senzoru 2 M px, typ senzoru CMOS, paměť (text) Až do 64 GB
Napájení Li-Ion akumulátor, podporované paměťové karty MicroSDHC · microSD
Vodotěsný Ano, šířka 24.5 mm¨, výška 41 mm
Rozměr, hloubka 59 mm,hmotnost 0.064 kg
</t>
  </si>
  <si>
    <t>rozlišení 800 x 600 bodů a optika objektivu umožňuje 1.35x digitální zoom. Vysoká svítivost 3000 ANSI lumenů i vysoký kontrast 15 000:1 zajistí použitelnost i za horších světelných podmínek, a to díky 200W výkonné osvětlovací lampě. Z konektorové výbavy nabídne USB 2.0 typu A, USB 2.0 typu B, VGA vstup, HDMI vstup, S-Video vstup a kompozitní vstup. Základní ozvučení zajišťuje 1W reproduktor.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</si>
</sst>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405]d\.\ mmmm\ yyyy"/>
    <numFmt numFmtId="168" formatCode="#,##0.00\ &quot;Kč&quot;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10" xfId="46" applyNumberFormat="1" applyFont="1" applyBorder="1">
      <alignment/>
      <protection/>
    </xf>
    <xf numFmtId="49" fontId="3" fillId="0" borderId="10" xfId="46" applyNumberFormat="1" applyFont="1" applyBorder="1">
      <alignment/>
      <protection/>
    </xf>
    <xf numFmtId="49" fontId="3" fillId="0" borderId="10" xfId="46" applyNumberFormat="1" applyFont="1" applyBorder="1" applyAlignment="1">
      <alignment horizontal="right"/>
      <protection/>
    </xf>
    <xf numFmtId="49" fontId="4" fillId="0" borderId="11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49" fontId="3" fillId="0" borderId="11" xfId="46" applyNumberFormat="1" applyFont="1" applyBorder="1" applyAlignment="1">
      <alignment horizontal="right"/>
      <protection/>
    </xf>
    <xf numFmtId="0" fontId="2" fillId="0" borderId="0" xfId="0" applyFont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3" fillId="0" borderId="10" xfId="46" applyFont="1" applyBorder="1">
      <alignment/>
      <protection/>
    </xf>
    <xf numFmtId="0" fontId="5" fillId="0" borderId="16" xfId="46" applyFont="1" applyBorder="1" applyAlignment="1">
      <alignment horizontal="right"/>
      <protection/>
    </xf>
    <xf numFmtId="49" fontId="3" fillId="0" borderId="10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3" fillId="0" borderId="11" xfId="46" applyFont="1" applyBorder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9" xfId="46" applyFont="1" applyFill="1" applyBorder="1" applyAlignment="1">
      <alignment horizontal="center"/>
      <protection/>
    </xf>
    <xf numFmtId="0" fontId="5" fillId="33" borderId="19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11" fillId="0" borderId="0" xfId="46" applyFont="1">
      <alignment/>
      <protection/>
    </xf>
    <xf numFmtId="0" fontId="3" fillId="33" borderId="18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/>
      <protection/>
    </xf>
    <xf numFmtId="4" fontId="3" fillId="33" borderId="19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3" fillId="0" borderId="21" xfId="46" applyFont="1" applyBorder="1" applyAlignment="1">
      <alignment horizontal="center"/>
      <protection/>
    </xf>
    <xf numFmtId="49" fontId="3" fillId="0" borderId="22" xfId="46" applyNumberFormat="1" applyFont="1" applyBorder="1" applyAlignment="1">
      <alignment horizontal="center"/>
      <protection/>
    </xf>
    <xf numFmtId="0" fontId="3" fillId="0" borderId="23" xfId="46" applyFont="1" applyBorder="1" applyAlignment="1">
      <alignment horizontal="center"/>
      <protection/>
    </xf>
    <xf numFmtId="8" fontId="5" fillId="33" borderId="19" xfId="46" applyNumberFormat="1" applyFont="1" applyFill="1" applyBorder="1" applyAlignment="1">
      <alignment horizontal="center"/>
      <protection/>
    </xf>
    <xf numFmtId="49" fontId="4" fillId="0" borderId="10" xfId="46" applyNumberFormat="1" applyFont="1" applyBorder="1" applyAlignment="1">
      <alignment wrapText="1"/>
      <protection/>
    </xf>
    <xf numFmtId="49" fontId="4" fillId="0" borderId="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right"/>
      <protection/>
    </xf>
    <xf numFmtId="49" fontId="5" fillId="0" borderId="24" xfId="46" applyNumberFormat="1" applyFont="1" applyFill="1" applyBorder="1">
      <alignment/>
      <protection/>
    </xf>
    <xf numFmtId="0" fontId="5" fillId="0" borderId="25" xfId="46" applyFont="1" applyFill="1" applyBorder="1" applyAlignment="1">
      <alignment horizontal="center"/>
      <protection/>
    </xf>
    <xf numFmtId="0" fontId="5" fillId="0" borderId="25" xfId="46" applyNumberFormat="1" applyFont="1" applyFill="1" applyBorder="1" applyAlignment="1">
      <alignment horizontal="center"/>
      <protection/>
    </xf>
    <xf numFmtId="8" fontId="5" fillId="0" borderId="25" xfId="46" applyNumberFormat="1" applyFont="1" applyFill="1" applyBorder="1" applyAlignment="1">
      <alignment/>
      <protection/>
    </xf>
    <xf numFmtId="0" fontId="12" fillId="33" borderId="26" xfId="46" applyFont="1" applyFill="1" applyBorder="1" applyAlignment="1">
      <alignment/>
      <protection/>
    </xf>
    <xf numFmtId="4" fontId="3" fillId="33" borderId="18" xfId="46" applyNumberFormat="1" applyFont="1" applyFill="1" applyBorder="1">
      <alignment/>
      <protection/>
    </xf>
    <xf numFmtId="8" fontId="5" fillId="0" borderId="18" xfId="46" applyNumberFormat="1" applyFont="1" applyFill="1" applyBorder="1" applyAlignment="1">
      <alignment/>
      <protection/>
    </xf>
    <xf numFmtId="0" fontId="0" fillId="0" borderId="18" xfId="46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0" fillId="0" borderId="11" xfId="0" applyBorder="1" applyAlignment="1">
      <alignment/>
    </xf>
    <xf numFmtId="49" fontId="4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49" fontId="3" fillId="0" borderId="0" xfId="46" applyNumberFormat="1" applyFont="1" applyBorder="1" applyAlignment="1">
      <alignment horizontal="right"/>
      <protection/>
    </xf>
    <xf numFmtId="0" fontId="3" fillId="0" borderId="27" xfId="46" applyFont="1" applyBorder="1">
      <alignment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28" xfId="46" applyFont="1" applyBorder="1" applyAlignment="1">
      <alignment horizontal="center"/>
      <protection/>
    </xf>
    <xf numFmtId="0" fontId="0" fillId="0" borderId="29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9" fontId="4" fillId="33" borderId="30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5" fillId="0" borderId="25" xfId="46" applyFont="1" applyFill="1" applyBorder="1" applyAlignment="1" applyProtection="1">
      <alignment horizontal="center"/>
      <protection locked="0"/>
    </xf>
    <xf numFmtId="2" fontId="5" fillId="0" borderId="24" xfId="46" applyNumberFormat="1" applyFont="1" applyFill="1" applyBorder="1" applyAlignment="1">
      <alignment horizontal="center"/>
      <protection/>
    </xf>
    <xf numFmtId="3" fontId="3" fillId="0" borderId="31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4" fillId="33" borderId="3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6" fillId="0" borderId="24" xfId="0" applyNumberFormat="1" applyFont="1" applyBorder="1" applyAlignment="1">
      <alignment horizontal="center"/>
    </xf>
    <xf numFmtId="3" fontId="4" fillId="33" borderId="15" xfId="0" applyNumberFormat="1" applyFont="1" applyFill="1" applyBorder="1" applyAlignment="1">
      <alignment/>
    </xf>
    <xf numFmtId="168" fontId="3" fillId="33" borderId="3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3" fillId="0" borderId="34" xfId="0" applyNumberFormat="1" applyFont="1" applyBorder="1" applyAlignment="1" applyProtection="1">
      <alignment/>
      <protection locked="0"/>
    </xf>
    <xf numFmtId="0" fontId="36" fillId="0" borderId="0" xfId="0" applyFont="1" applyAlignment="1">
      <alignment/>
    </xf>
    <xf numFmtId="0" fontId="51" fillId="0" borderId="18" xfId="0" applyFont="1" applyBorder="1" applyAlignment="1">
      <alignment vertical="top" wrapText="1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vertical="top" wrapText="1"/>
    </xf>
    <xf numFmtId="0" fontId="0" fillId="0" borderId="0" xfId="0" applyAlignment="1">
      <alignment vertical="top"/>
    </xf>
    <xf numFmtId="0" fontId="53" fillId="0" borderId="37" xfId="0" applyFont="1" applyBorder="1" applyAlignment="1">
      <alignment horizontal="left" vertical="top" wrapText="1"/>
    </xf>
    <xf numFmtId="0" fontId="53" fillId="0" borderId="34" xfId="0" applyFont="1" applyBorder="1" applyAlignment="1">
      <alignment vertical="top" wrapText="1"/>
    </xf>
    <xf numFmtId="3" fontId="4" fillId="33" borderId="14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46" applyFont="1" applyBorder="1" applyAlignment="1">
      <alignment horizontal="center"/>
      <protection/>
    </xf>
    <xf numFmtId="0" fontId="3" fillId="0" borderId="28" xfId="46" applyFont="1" applyBorder="1" applyAlignment="1">
      <alignment horizontal="center"/>
      <protection/>
    </xf>
    <xf numFmtId="0" fontId="3" fillId="0" borderId="27" xfId="46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0" fontId="5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0" xfId="46" applyFont="1" applyAlignment="1">
      <alignment horizontal="center"/>
      <protection/>
    </xf>
    <xf numFmtId="0" fontId="6" fillId="0" borderId="27" xfId="46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3" fillId="0" borderId="41" xfId="46" applyFont="1" applyBorder="1" applyAlignment="1">
      <alignment horizontal="center" shrinkToFit="1"/>
      <protection/>
    </xf>
    <xf numFmtId="0" fontId="3" fillId="0" borderId="11" xfId="46" applyFont="1" applyBorder="1" applyAlignment="1">
      <alignment horizontal="center" shrinkToFit="1"/>
      <protection/>
    </xf>
    <xf numFmtId="0" fontId="3" fillId="0" borderId="42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3.375" style="0" customWidth="1"/>
    <col min="7" max="7" width="19.125" style="0" customWidth="1"/>
    <col min="8" max="8" width="11.125" style="0" customWidth="1"/>
    <col min="9" max="9" width="10.75390625" style="0" customWidth="1"/>
  </cols>
  <sheetData>
    <row r="1" spans="1:9" ht="13.5" thickTop="1">
      <c r="A1" s="115" t="s">
        <v>0</v>
      </c>
      <c r="B1" s="116"/>
      <c r="C1" s="5" t="s">
        <v>30</v>
      </c>
      <c r="D1" s="6"/>
      <c r="E1" s="7"/>
      <c r="F1" s="6"/>
      <c r="G1" s="69"/>
      <c r="H1" s="70"/>
      <c r="I1" s="71"/>
    </row>
    <row r="2" spans="1:9" ht="12.75">
      <c r="A2" s="64"/>
      <c r="B2" s="72"/>
      <c r="C2" s="66" t="s">
        <v>31</v>
      </c>
      <c r="D2" s="67"/>
      <c r="E2" s="68"/>
      <c r="F2" s="67"/>
      <c r="G2" s="69"/>
      <c r="H2" s="70"/>
      <c r="I2" s="71"/>
    </row>
    <row r="3" spans="1:9" ht="13.5" thickBot="1">
      <c r="A3" s="65"/>
      <c r="B3" s="73"/>
      <c r="C3" s="8" t="s">
        <v>10</v>
      </c>
      <c r="D3" s="9"/>
      <c r="E3" s="10"/>
      <c r="F3" s="9"/>
      <c r="G3" s="117"/>
      <c r="H3" s="118"/>
      <c r="I3" s="118"/>
    </row>
    <row r="4" spans="1:9" ht="13.5" thickTop="1">
      <c r="A4" s="4"/>
      <c r="B4" s="4"/>
      <c r="C4" s="4"/>
      <c r="D4" s="4"/>
      <c r="E4" s="4"/>
      <c r="F4" s="3"/>
      <c r="G4" s="4"/>
      <c r="H4" s="4"/>
      <c r="I4" s="4"/>
    </row>
    <row r="5" spans="1:10" ht="19.5" customHeight="1">
      <c r="A5" s="101" t="s">
        <v>21</v>
      </c>
      <c r="B5" s="100"/>
      <c r="C5" s="96"/>
      <c r="D5" s="96"/>
      <c r="E5" s="97"/>
      <c r="F5" s="99" t="s">
        <v>36</v>
      </c>
      <c r="G5" s="96"/>
      <c r="H5" s="96"/>
      <c r="I5" s="96"/>
      <c r="J5" s="98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7" s="1" customFormat="1" ht="13.5" thickBot="1">
      <c r="A7" s="77"/>
      <c r="B7" s="12" t="s">
        <v>22</v>
      </c>
      <c r="C7" s="12"/>
      <c r="D7" s="13"/>
      <c r="E7" s="14" t="s">
        <v>1</v>
      </c>
      <c r="F7" s="14" t="s">
        <v>2</v>
      </c>
      <c r="G7" s="15" t="s">
        <v>34</v>
      </c>
    </row>
    <row r="8" spans="1:7" s="1" customFormat="1" ht="12.75">
      <c r="A8" s="78" t="s">
        <v>38</v>
      </c>
      <c r="B8" s="119" t="s">
        <v>37</v>
      </c>
      <c r="C8" s="120"/>
      <c r="D8" s="121"/>
      <c r="E8" s="81">
        <f>'d Výpočetní technika'!F17</f>
        <v>0</v>
      </c>
      <c r="F8" s="81"/>
      <c r="G8" s="83">
        <f>E8+F8</f>
        <v>0</v>
      </c>
    </row>
    <row r="9" spans="1:15" s="1" customFormat="1" ht="12.75">
      <c r="A9" s="78"/>
      <c r="B9" s="122"/>
      <c r="C9" s="123"/>
      <c r="D9" s="123"/>
      <c r="E9" s="82" t="e">
        <f>#REF!</f>
        <v>#REF!</v>
      </c>
      <c r="F9" s="82"/>
      <c r="G9" s="84" t="e">
        <f>E9+F9</f>
        <v>#REF!</v>
      </c>
      <c r="L9" s="66"/>
      <c r="M9" s="67"/>
      <c r="N9" s="68"/>
      <c r="O9" s="67"/>
    </row>
    <row r="10" spans="1:7" s="1" customFormat="1" ht="12.75">
      <c r="A10" s="78"/>
      <c r="B10" s="122"/>
      <c r="C10" s="123"/>
      <c r="D10" s="123"/>
      <c r="E10" s="82" t="e">
        <f>#REF!</f>
        <v>#REF!</v>
      </c>
      <c r="F10" s="82"/>
      <c r="G10" s="84" t="e">
        <f>E10+F10</f>
        <v>#REF!</v>
      </c>
    </row>
    <row r="11" spans="1:7" s="1" customFormat="1" ht="12.75">
      <c r="A11" s="78"/>
      <c r="B11" s="122"/>
      <c r="C11" s="123"/>
      <c r="D11" s="123"/>
      <c r="E11" s="82">
        <f>'d Výpočetní technika'!F17</f>
        <v>0</v>
      </c>
      <c r="F11" s="82"/>
      <c r="G11" s="84">
        <f>E11+F11</f>
        <v>0</v>
      </c>
    </row>
    <row r="12" spans="1:7" s="1" customFormat="1" ht="13.5" thickBot="1">
      <c r="A12" s="93"/>
      <c r="B12" s="112"/>
      <c r="C12" s="113"/>
      <c r="D12" s="113"/>
      <c r="E12" s="81" t="e">
        <f>#REF!</f>
        <v>#REF!</v>
      </c>
      <c r="F12" s="81"/>
      <c r="G12" s="83" t="e">
        <f>E12+F12</f>
        <v>#REF!</v>
      </c>
    </row>
    <row r="13" spans="1:7" s="18" customFormat="1" ht="13.5" thickBot="1">
      <c r="A13" s="89"/>
      <c r="B13" s="16" t="s">
        <v>3</v>
      </c>
      <c r="C13" s="16"/>
      <c r="D13" s="17"/>
      <c r="E13" s="111" t="e">
        <f>SUM(E8:E12)</f>
        <v>#REF!</v>
      </c>
      <c r="F13" s="111">
        <f>SUM(F8:F12)</f>
        <v>0</v>
      </c>
      <c r="G13" s="94" t="e">
        <f>SUM(G8:G12)</f>
        <v>#REF!</v>
      </c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57" ht="19.5" customHeight="1" thickBot="1">
      <c r="A15" s="11" t="s">
        <v>32</v>
      </c>
      <c r="B15" s="11"/>
      <c r="C15" s="11"/>
      <c r="D15" s="11"/>
      <c r="E15" s="11"/>
      <c r="F15" s="11"/>
      <c r="G15" s="19"/>
      <c r="H15" s="11"/>
      <c r="I15" s="11"/>
      <c r="BA15" s="2"/>
      <c r="BB15" s="2"/>
      <c r="BC15" s="2"/>
      <c r="BD15" s="2"/>
      <c r="BE15" s="2"/>
    </row>
    <row r="16" spans="1:9" ht="13.5" thickBot="1">
      <c r="A16" s="4"/>
      <c r="B16" s="86" t="s">
        <v>12</v>
      </c>
      <c r="C16" s="87"/>
      <c r="D16" s="87"/>
      <c r="E16" s="87"/>
      <c r="F16" s="88"/>
      <c r="G16" s="102">
        <v>0</v>
      </c>
      <c r="H16" s="4"/>
      <c r="I16" s="4"/>
    </row>
    <row r="17" spans="8:9" ht="13.5" thickBot="1">
      <c r="H17" s="74"/>
      <c r="I17" s="74"/>
    </row>
    <row r="18" spans="2:53" ht="13.5" thickBot="1">
      <c r="B18" s="91"/>
      <c r="C18" s="16" t="s">
        <v>35</v>
      </c>
      <c r="D18" s="90"/>
      <c r="E18" s="92"/>
      <c r="F18" s="92"/>
      <c r="G18" s="95" t="e">
        <f>SUM(G13:G16)</f>
        <v>#REF!</v>
      </c>
      <c r="H18" s="75"/>
      <c r="I18" s="76"/>
      <c r="BA18">
        <v>2</v>
      </c>
    </row>
    <row r="19" spans="2:9" ht="12.75">
      <c r="B19" s="3"/>
      <c r="C19" s="3"/>
      <c r="D19" s="3"/>
      <c r="E19" s="3"/>
      <c r="F19" s="85"/>
      <c r="G19" s="85"/>
      <c r="H19" s="75"/>
      <c r="I19" s="76"/>
    </row>
    <row r="20" spans="2:9" ht="12.75">
      <c r="B20" s="3"/>
      <c r="C20" s="3"/>
      <c r="D20" t="s">
        <v>33</v>
      </c>
      <c r="E20" s="3"/>
      <c r="F20" s="85"/>
      <c r="G20" s="85"/>
      <c r="H20" s="75"/>
      <c r="I20" s="76"/>
    </row>
    <row r="21" spans="8:9" ht="12.75">
      <c r="H21" s="114"/>
      <c r="I21" s="114"/>
    </row>
    <row r="23" spans="2:9" ht="12.75">
      <c r="B23" s="18"/>
      <c r="F23" s="20"/>
      <c r="G23" s="21"/>
      <c r="H23" s="21"/>
      <c r="I23" s="22"/>
    </row>
    <row r="24" spans="6:9" ht="12.75">
      <c r="F24" s="20"/>
      <c r="G24" s="21"/>
      <c r="H24" s="21"/>
      <c r="I24" s="22"/>
    </row>
    <row r="25" spans="6:9" ht="12.75">
      <c r="F25" s="20"/>
      <c r="G25" s="21"/>
      <c r="H25" s="21"/>
      <c r="I25" s="22"/>
    </row>
    <row r="26" spans="6:9" ht="12.75">
      <c r="F26" s="20"/>
      <c r="G26" s="21"/>
      <c r="H26" s="21"/>
      <c r="I26" s="22"/>
    </row>
    <row r="27" spans="6:9" ht="12.75">
      <c r="F27" s="20"/>
      <c r="G27" s="21"/>
      <c r="H27" s="21"/>
      <c r="I27" s="22"/>
    </row>
    <row r="28" spans="6:9" ht="12.75">
      <c r="F28" s="20"/>
      <c r="G28" s="21"/>
      <c r="H28" s="21"/>
      <c r="I28" s="22"/>
    </row>
    <row r="29" spans="6:9" ht="12.75">
      <c r="F29" s="20"/>
      <c r="G29" s="21"/>
      <c r="H29" s="21"/>
      <c r="I29" s="22"/>
    </row>
    <row r="30" spans="6:9" ht="12.75">
      <c r="F30" s="20"/>
      <c r="G30" s="21"/>
      <c r="H30" s="21"/>
      <c r="I30" s="22"/>
    </row>
    <row r="31" spans="6:9" ht="12.75">
      <c r="F31" s="20"/>
      <c r="G31" s="21"/>
      <c r="H31" s="21"/>
      <c r="I31" s="22"/>
    </row>
    <row r="32" spans="6:9" ht="12.75">
      <c r="F32" s="20"/>
      <c r="G32" s="21"/>
      <c r="H32" s="21"/>
      <c r="I32" s="22"/>
    </row>
    <row r="33" spans="6:9" ht="12.75">
      <c r="F33" s="20"/>
      <c r="G33" s="21"/>
      <c r="H33" s="21"/>
      <c r="I33" s="22"/>
    </row>
    <row r="34" spans="6:9" ht="12.75">
      <c r="F34" s="20"/>
      <c r="G34" s="21"/>
      <c r="H34" s="21"/>
      <c r="I34" s="22"/>
    </row>
    <row r="35" spans="6:9" ht="12.75">
      <c r="F35" s="20"/>
      <c r="G35" s="21"/>
      <c r="H35" s="21"/>
      <c r="I35" s="22"/>
    </row>
    <row r="36" spans="6:9" ht="12.75">
      <c r="F36" s="20"/>
      <c r="G36" s="21"/>
      <c r="H36" s="21"/>
      <c r="I36" s="22"/>
    </row>
    <row r="37" spans="6:9" ht="12.75">
      <c r="F37" s="20"/>
      <c r="G37" s="21"/>
      <c r="H37" s="21"/>
      <c r="I37" s="22"/>
    </row>
    <row r="38" spans="6:9" ht="12.75">
      <c r="F38" s="20"/>
      <c r="G38" s="21"/>
      <c r="H38" s="21"/>
      <c r="I38" s="22"/>
    </row>
    <row r="39" spans="6:9" ht="12.75">
      <c r="F39" s="20"/>
      <c r="G39" s="21"/>
      <c r="H39" s="21"/>
      <c r="I39" s="22"/>
    </row>
    <row r="40" spans="6:9" ht="12.75">
      <c r="F40" s="20"/>
      <c r="G40" s="21"/>
      <c r="H40" s="21"/>
      <c r="I40" s="22"/>
    </row>
    <row r="41" spans="6:9" ht="12.75">
      <c r="F41" s="20"/>
      <c r="G41" s="21"/>
      <c r="H41" s="21"/>
      <c r="I41" s="22"/>
    </row>
    <row r="42" spans="6:9" ht="12.75">
      <c r="F42" s="20"/>
      <c r="G42" s="21"/>
      <c r="H42" s="21"/>
      <c r="I42" s="22"/>
    </row>
    <row r="43" spans="6:9" ht="12.75">
      <c r="F43" s="20"/>
      <c r="G43" s="21"/>
      <c r="H43" s="21"/>
      <c r="I43" s="22"/>
    </row>
    <row r="44" spans="6:9" ht="12.75">
      <c r="F44" s="20"/>
      <c r="G44" s="21"/>
      <c r="H44" s="21"/>
      <c r="I44" s="22"/>
    </row>
    <row r="45" spans="6:9" ht="12.75">
      <c r="F45" s="20"/>
      <c r="G45" s="21"/>
      <c r="H45" s="21"/>
      <c r="I45" s="22"/>
    </row>
    <row r="46" spans="6:9" ht="12.75">
      <c r="F46" s="20"/>
      <c r="G46" s="21"/>
      <c r="H46" s="21"/>
      <c r="I46" s="22"/>
    </row>
    <row r="47" spans="6:9" ht="12.75">
      <c r="F47" s="20"/>
      <c r="G47" s="21"/>
      <c r="H47" s="21"/>
      <c r="I47" s="22"/>
    </row>
    <row r="48" spans="6:9" ht="12.75">
      <c r="F48" s="20"/>
      <c r="G48" s="21"/>
      <c r="H48" s="21"/>
      <c r="I48" s="22"/>
    </row>
    <row r="49" spans="6:9" ht="12.75">
      <c r="F49" s="20"/>
      <c r="G49" s="21"/>
      <c r="H49" s="21"/>
      <c r="I49" s="22"/>
    </row>
    <row r="50" spans="6:9" ht="12.75">
      <c r="F50" s="20"/>
      <c r="G50" s="21"/>
      <c r="H50" s="21"/>
      <c r="I50" s="22"/>
    </row>
    <row r="51" spans="6:9" ht="12.75">
      <c r="F51" s="20"/>
      <c r="G51" s="21"/>
      <c r="H51" s="21"/>
      <c r="I51" s="22"/>
    </row>
    <row r="52" spans="6:9" ht="12.75">
      <c r="F52" s="20"/>
      <c r="G52" s="21"/>
      <c r="H52" s="21"/>
      <c r="I52" s="22"/>
    </row>
    <row r="53" spans="6:9" ht="12.75">
      <c r="F53" s="20"/>
      <c r="G53" s="21"/>
      <c r="H53" s="21"/>
      <c r="I53" s="22"/>
    </row>
    <row r="54" spans="6:9" ht="12.75">
      <c r="F54" s="20"/>
      <c r="G54" s="21"/>
      <c r="H54" s="21"/>
      <c r="I54" s="22"/>
    </row>
    <row r="55" spans="6:9" ht="12.75">
      <c r="F55" s="20"/>
      <c r="G55" s="21"/>
      <c r="H55" s="21"/>
      <c r="I55" s="22"/>
    </row>
    <row r="56" spans="6:9" ht="12.75">
      <c r="F56" s="20"/>
      <c r="G56" s="21"/>
      <c r="H56" s="21"/>
      <c r="I56" s="22"/>
    </row>
    <row r="57" spans="6:9" ht="12.75">
      <c r="F57" s="20"/>
      <c r="G57" s="21"/>
      <c r="H57" s="21"/>
      <c r="I57" s="22"/>
    </row>
    <row r="58" spans="6:9" ht="12.75">
      <c r="F58" s="20"/>
      <c r="G58" s="21"/>
      <c r="H58" s="21"/>
      <c r="I58" s="22"/>
    </row>
    <row r="59" spans="6:9" ht="12.75">
      <c r="F59" s="20"/>
      <c r="G59" s="21"/>
      <c r="H59" s="21"/>
      <c r="I59" s="22"/>
    </row>
    <row r="60" spans="6:9" ht="12.75">
      <c r="F60" s="20"/>
      <c r="G60" s="21"/>
      <c r="H60" s="21"/>
      <c r="I60" s="22"/>
    </row>
    <row r="61" spans="6:9" ht="12.75">
      <c r="F61" s="20"/>
      <c r="G61" s="21"/>
      <c r="H61" s="21"/>
      <c r="I61" s="22"/>
    </row>
    <row r="62" spans="6:9" ht="12.75">
      <c r="F62" s="20"/>
      <c r="G62" s="21"/>
      <c r="H62" s="21"/>
      <c r="I62" s="22"/>
    </row>
    <row r="63" spans="6:9" ht="12.75">
      <c r="F63" s="20"/>
      <c r="G63" s="21"/>
      <c r="H63" s="21"/>
      <c r="I63" s="22"/>
    </row>
    <row r="64" spans="6:9" ht="12.75">
      <c r="F64" s="20"/>
      <c r="G64" s="21"/>
      <c r="H64" s="21"/>
      <c r="I64" s="22"/>
    </row>
    <row r="65" spans="6:9" ht="12.75">
      <c r="F65" s="20"/>
      <c r="G65" s="21"/>
      <c r="H65" s="21"/>
      <c r="I65" s="22"/>
    </row>
    <row r="66" spans="6:9" ht="12.75">
      <c r="F66" s="20"/>
      <c r="G66" s="21"/>
      <c r="H66" s="21"/>
      <c r="I66" s="22"/>
    </row>
    <row r="67" spans="6:9" ht="12.75">
      <c r="F67" s="20"/>
      <c r="G67" s="21"/>
      <c r="H67" s="21"/>
      <c r="I67" s="22"/>
    </row>
  </sheetData>
  <sheetProtection/>
  <mergeCells count="8">
    <mergeCell ref="B12:D12"/>
    <mergeCell ref="H21:I21"/>
    <mergeCell ref="A1:B1"/>
    <mergeCell ref="G3:I3"/>
    <mergeCell ref="B8:D8"/>
    <mergeCell ref="B9:D9"/>
    <mergeCell ref="B10:D10"/>
    <mergeCell ref="B11:D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.375" style="23" customWidth="1"/>
    <col min="2" max="2" width="40.375" style="23" customWidth="1"/>
    <col min="3" max="3" width="5.625" style="23" customWidth="1"/>
    <col min="4" max="4" width="8.625" style="43" customWidth="1"/>
    <col min="5" max="5" width="9.875" style="23" customWidth="1"/>
    <col min="6" max="6" width="13.875" style="23" customWidth="1"/>
    <col min="7" max="10" width="9.125" style="23" customWidth="1"/>
    <col min="11" max="11" width="75.375" style="23" customWidth="1"/>
    <col min="12" max="12" width="45.25390625" style="23" customWidth="1"/>
    <col min="13" max="16384" width="9.125" style="23" customWidth="1"/>
  </cols>
  <sheetData>
    <row r="1" spans="2:5" ht="13.5" thickTop="1">
      <c r="B1" s="5" t="s">
        <v>30</v>
      </c>
      <c r="C1" s="6"/>
      <c r="D1" s="7"/>
      <c r="E1" s="6"/>
    </row>
    <row r="2" spans="2:5" ht="12.75">
      <c r="B2" s="66" t="s">
        <v>31</v>
      </c>
      <c r="C2" s="67"/>
      <c r="D2" s="68"/>
      <c r="E2" s="67"/>
    </row>
    <row r="3" spans="2:5" ht="13.5" thickBot="1">
      <c r="B3" s="8" t="s">
        <v>10</v>
      </c>
      <c r="C3" s="9"/>
      <c r="D3" s="10"/>
      <c r="E3" s="9"/>
    </row>
    <row r="4" ht="13.5" thickTop="1"/>
    <row r="6" spans="1:6" ht="15.75">
      <c r="A6" s="124" t="s">
        <v>4</v>
      </c>
      <c r="B6" s="124"/>
      <c r="C6" s="124"/>
      <c r="D6" s="124"/>
      <c r="E6" s="124"/>
      <c r="F6" s="124"/>
    </row>
    <row r="7" spans="1:6" ht="14.25" customHeight="1" thickBot="1">
      <c r="A7" s="24"/>
      <c r="B7" s="25"/>
      <c r="C7" s="25"/>
      <c r="D7" s="26"/>
      <c r="E7" s="25"/>
      <c r="F7" s="25"/>
    </row>
    <row r="8" spans="1:6" ht="26.25" thickTop="1">
      <c r="A8" s="49"/>
      <c r="B8" s="53" t="s">
        <v>13</v>
      </c>
      <c r="C8" s="27"/>
      <c r="D8" s="28"/>
      <c r="E8" s="29"/>
      <c r="F8" s="30"/>
    </row>
    <row r="9" spans="1:6" ht="12.75">
      <c r="A9" s="51"/>
      <c r="C9" s="55"/>
      <c r="D9" s="125" t="s">
        <v>24</v>
      </c>
      <c r="E9" s="126"/>
      <c r="F9" s="127"/>
    </row>
    <row r="10" spans="1:6" ht="13.5" thickBot="1">
      <c r="A10" s="50"/>
      <c r="B10" s="54" t="s">
        <v>14</v>
      </c>
      <c r="C10" s="31"/>
      <c r="D10" s="128"/>
      <c r="E10" s="129"/>
      <c r="F10" s="130"/>
    </row>
    <row r="11" spans="1:6" ht="13.5" thickTop="1">
      <c r="A11" s="32" t="s">
        <v>5</v>
      </c>
      <c r="B11" s="52"/>
      <c r="C11" s="33" t="s">
        <v>6</v>
      </c>
      <c r="D11" s="34" t="s">
        <v>7</v>
      </c>
      <c r="E11" s="33" t="s">
        <v>8</v>
      </c>
      <c r="F11" s="35" t="s">
        <v>9</v>
      </c>
    </row>
    <row r="12" spans="1:6" ht="12.75">
      <c r="A12" s="56" t="s">
        <v>15</v>
      </c>
      <c r="B12" s="59" t="s">
        <v>25</v>
      </c>
      <c r="C12" s="57" t="s">
        <v>16</v>
      </c>
      <c r="D12" s="58">
        <v>1</v>
      </c>
      <c r="E12" s="79"/>
      <c r="F12" s="80">
        <f>D12*E12</f>
        <v>0</v>
      </c>
    </row>
    <row r="13" spans="1:6" ht="12.75">
      <c r="A13" s="56" t="s">
        <v>17</v>
      </c>
      <c r="B13" s="63" t="s">
        <v>26</v>
      </c>
      <c r="C13" s="57" t="s">
        <v>16</v>
      </c>
      <c r="D13" s="58">
        <v>1</v>
      </c>
      <c r="E13" s="79"/>
      <c r="F13" s="80">
        <f>D13*E13</f>
        <v>0</v>
      </c>
    </row>
    <row r="14" spans="1:6" ht="12.75">
      <c r="A14" s="56" t="s">
        <v>11</v>
      </c>
      <c r="B14" s="59" t="s">
        <v>27</v>
      </c>
      <c r="C14" s="57" t="s">
        <v>16</v>
      </c>
      <c r="D14" s="58">
        <v>1</v>
      </c>
      <c r="E14" s="79"/>
      <c r="F14" s="80">
        <f>D14*E14</f>
        <v>0</v>
      </c>
    </row>
    <row r="15" spans="1:6" ht="12.75">
      <c r="A15" s="56" t="s">
        <v>18</v>
      </c>
      <c r="B15" s="62" t="s">
        <v>28</v>
      </c>
      <c r="C15" s="57" t="s">
        <v>16</v>
      </c>
      <c r="D15" s="58">
        <v>1</v>
      </c>
      <c r="E15" s="79"/>
      <c r="F15" s="80">
        <f>D15*E15</f>
        <v>0</v>
      </c>
    </row>
    <row r="16" spans="1:6" ht="12.75">
      <c r="A16" s="56" t="s">
        <v>19</v>
      </c>
      <c r="B16" s="62" t="s">
        <v>29</v>
      </c>
      <c r="C16" s="57" t="s">
        <v>16</v>
      </c>
      <c r="D16" s="58">
        <v>1</v>
      </c>
      <c r="E16" s="79"/>
      <c r="F16" s="80">
        <f>D16*E16</f>
        <v>0</v>
      </c>
    </row>
    <row r="17" spans="1:56" ht="12.75">
      <c r="A17" s="37"/>
      <c r="B17" s="60"/>
      <c r="C17" s="38"/>
      <c r="D17" s="39" t="s">
        <v>20</v>
      </c>
      <c r="E17" s="39" t="s">
        <v>23</v>
      </c>
      <c r="F17" s="61">
        <f>SUM(F12:F16)</f>
        <v>0</v>
      </c>
      <c r="N17" s="36">
        <v>4</v>
      </c>
      <c r="AZ17" s="40" t="e">
        <f>SUM(#REF!)</f>
        <v>#REF!</v>
      </c>
      <c r="BA17" s="40" t="e">
        <f>SUM(#REF!)</f>
        <v>#REF!</v>
      </c>
      <c r="BB17" s="40" t="e">
        <f>SUM(#REF!)</f>
        <v>#REF!</v>
      </c>
      <c r="BC17" s="40" t="e">
        <f>SUM(#REF!)</f>
        <v>#REF!</v>
      </c>
      <c r="BD17" s="40" t="e">
        <f>SUM(#REF!)</f>
        <v>#REF!</v>
      </c>
    </row>
    <row r="18" ht="12.75">
      <c r="D18" s="23"/>
    </row>
    <row r="19" ht="12.75">
      <c r="D19" s="23"/>
    </row>
    <row r="20" ht="12.75">
      <c r="D20" s="23"/>
    </row>
    <row r="21" ht="12.75">
      <c r="D21" s="23"/>
    </row>
    <row r="22" ht="12.75"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spans="1:6" ht="12.75">
      <c r="A40" s="41"/>
      <c r="B40" s="41"/>
      <c r="C40" s="41"/>
      <c r="D40" s="41"/>
      <c r="E40" s="41"/>
      <c r="F40" s="41"/>
    </row>
    <row r="41" spans="1:6" ht="12.75">
      <c r="A41" s="41"/>
      <c r="B41" s="41"/>
      <c r="C41" s="41"/>
      <c r="D41" s="41"/>
      <c r="E41" s="41"/>
      <c r="F41" s="41"/>
    </row>
    <row r="42" spans="1:6" ht="12.75">
      <c r="A42" s="41"/>
      <c r="B42" s="41"/>
      <c r="C42" s="41"/>
      <c r="D42" s="41"/>
      <c r="E42" s="41"/>
      <c r="F42" s="41"/>
    </row>
    <row r="43" spans="1:6" ht="12.75">
      <c r="A43" s="41"/>
      <c r="B43" s="41"/>
      <c r="C43" s="41"/>
      <c r="D43" s="41"/>
      <c r="E43" s="41"/>
      <c r="F43" s="41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ht="12.75">
      <c r="D63" s="23"/>
    </row>
    <row r="64" ht="12.75">
      <c r="D64" s="23"/>
    </row>
    <row r="65" ht="12.75">
      <c r="D65" s="23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A75" s="42"/>
    </row>
    <row r="76" spans="1:6" ht="12.75">
      <c r="A76" s="41"/>
      <c r="B76" s="44"/>
      <c r="C76" s="44"/>
      <c r="D76" s="45"/>
      <c r="E76" s="44"/>
      <c r="F76" s="46"/>
    </row>
    <row r="77" spans="1:6" ht="12.75">
      <c r="A77" s="47"/>
      <c r="B77" s="41"/>
      <c r="C77" s="41"/>
      <c r="D77" s="48"/>
      <c r="E77" s="41"/>
      <c r="F77" s="41"/>
    </row>
    <row r="78" spans="1:6" ht="12.75">
      <c r="A78" s="41"/>
      <c r="B78" s="41"/>
      <c r="C78" s="41"/>
      <c r="D78" s="48"/>
      <c r="E78" s="41"/>
      <c r="F78" s="41"/>
    </row>
    <row r="79" spans="1:6" ht="12.75">
      <c r="A79" s="41"/>
      <c r="B79" s="41"/>
      <c r="C79" s="41"/>
      <c r="D79" s="48"/>
      <c r="E79" s="41"/>
      <c r="F79" s="41"/>
    </row>
    <row r="80" spans="1:6" ht="12.75">
      <c r="A80" s="41"/>
      <c r="B80" s="41"/>
      <c r="C80" s="41"/>
      <c r="D80" s="48"/>
      <c r="E80" s="41"/>
      <c r="F80" s="41"/>
    </row>
    <row r="81" spans="1:6" ht="12.75">
      <c r="A81" s="41"/>
      <c r="B81" s="41"/>
      <c r="C81" s="41"/>
      <c r="D81" s="48"/>
      <c r="E81" s="41"/>
      <c r="F81" s="41"/>
    </row>
    <row r="82" spans="1:6" ht="12.75">
      <c r="A82" s="41"/>
      <c r="B82" s="41"/>
      <c r="C82" s="41"/>
      <c r="D82" s="48"/>
      <c r="E82" s="41"/>
      <c r="F82" s="41"/>
    </row>
    <row r="83" spans="1:6" ht="12.75">
      <c r="A83" s="41"/>
      <c r="B83" s="41"/>
      <c r="C83" s="41"/>
      <c r="D83" s="48"/>
      <c r="E83" s="41"/>
      <c r="F83" s="41"/>
    </row>
    <row r="84" spans="1:6" ht="12.75">
      <c r="A84" s="41"/>
      <c r="B84" s="41"/>
      <c r="C84" s="41"/>
      <c r="D84" s="48"/>
      <c r="E84" s="41"/>
      <c r="F84" s="41"/>
    </row>
    <row r="85" spans="1:6" ht="12.75">
      <c r="A85" s="41"/>
      <c r="B85" s="41"/>
      <c r="C85" s="41"/>
      <c r="D85" s="48"/>
      <c r="E85" s="41"/>
      <c r="F85" s="41"/>
    </row>
    <row r="86" spans="1:6" ht="12.75">
      <c r="A86" s="41"/>
      <c r="B86" s="41"/>
      <c r="C86" s="41"/>
      <c r="D86" s="48"/>
      <c r="E86" s="41"/>
      <c r="F86" s="41"/>
    </row>
    <row r="87" spans="1:6" ht="12.75">
      <c r="A87" s="41"/>
      <c r="B87" s="41"/>
      <c r="C87" s="41"/>
      <c r="D87" s="48"/>
      <c r="E87" s="41"/>
      <c r="F87" s="41"/>
    </row>
    <row r="88" spans="1:6" ht="12.75">
      <c r="A88" s="41"/>
      <c r="B88" s="41"/>
      <c r="C88" s="41"/>
      <c r="D88" s="48"/>
      <c r="E88" s="41"/>
      <c r="F88" s="41"/>
    </row>
    <row r="89" spans="1:6" ht="12.75">
      <c r="A89" s="41"/>
      <c r="B89" s="41"/>
      <c r="C89" s="41"/>
      <c r="D89" s="48"/>
      <c r="E89" s="41"/>
      <c r="F89" s="41"/>
    </row>
  </sheetData>
  <sheetProtection password="CE8E" sheet="1"/>
  <mergeCells count="3">
    <mergeCell ref="A6:F6"/>
    <mergeCell ref="D9:F9"/>
    <mergeCell ref="D10:F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9.875" style="0" customWidth="1"/>
    <col min="2" max="2" width="77.75390625" style="0" customWidth="1"/>
  </cols>
  <sheetData>
    <row r="1" spans="1:6" ht="13.5" thickTop="1">
      <c r="A1" s="23"/>
      <c r="B1" s="5" t="s">
        <v>30</v>
      </c>
      <c r="C1" s="6"/>
      <c r="D1" s="7"/>
      <c r="E1" s="6"/>
      <c r="F1" s="23"/>
    </row>
    <row r="2" spans="1:6" ht="12.75">
      <c r="A2" s="23"/>
      <c r="B2" s="66" t="s">
        <v>31</v>
      </c>
      <c r="C2" s="67"/>
      <c r="D2" s="68"/>
      <c r="E2" s="67"/>
      <c r="F2" s="41"/>
    </row>
    <row r="3" spans="1:6" ht="13.5" thickBot="1">
      <c r="A3" s="23"/>
      <c r="B3" s="8" t="s">
        <v>10</v>
      </c>
      <c r="C3" s="67"/>
      <c r="D3" s="68"/>
      <c r="E3" s="67"/>
      <c r="F3" s="41"/>
    </row>
    <row r="4" spans="3:6" ht="13.5" thickTop="1">
      <c r="C4" s="1"/>
      <c r="D4" s="1"/>
      <c r="E4" s="1"/>
      <c r="F4" s="1"/>
    </row>
    <row r="5" ht="15">
      <c r="B5" s="103" t="s">
        <v>41</v>
      </c>
    </row>
    <row r="6" ht="13.5" thickBot="1"/>
    <row r="7" spans="1:2" ht="15.75" thickBot="1">
      <c r="A7" s="105" t="s">
        <v>39</v>
      </c>
      <c r="B7" s="106" t="s">
        <v>40</v>
      </c>
    </row>
    <row r="8" spans="1:5" ht="57" customHeight="1" thickBot="1">
      <c r="A8" s="104" t="s">
        <v>42</v>
      </c>
      <c r="B8" s="107" t="s">
        <v>43</v>
      </c>
      <c r="E8" s="108"/>
    </row>
    <row r="9" spans="1:2" ht="142.5" customHeight="1" thickBot="1">
      <c r="A9" s="104" t="s">
        <v>44</v>
      </c>
      <c r="B9" s="109" t="s">
        <v>45</v>
      </c>
    </row>
    <row r="10" spans="1:2" ht="57" customHeight="1" thickBot="1">
      <c r="A10" s="104" t="s">
        <v>29</v>
      </c>
      <c r="B10" s="107" t="s">
        <v>46</v>
      </c>
    </row>
    <row r="11" spans="1:2" ht="120.75" customHeight="1" thickBot="1">
      <c r="A11" s="104" t="s">
        <v>25</v>
      </c>
      <c r="B11" s="107" t="s">
        <v>47</v>
      </c>
    </row>
    <row r="12" spans="1:2" ht="68.25" customHeight="1" thickBot="1">
      <c r="A12" s="104" t="s">
        <v>26</v>
      </c>
      <c r="B12" s="110" t="s">
        <v>48</v>
      </c>
    </row>
  </sheetData>
  <sheetProtection password="CE8E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Havelka Havelka</cp:lastModifiedBy>
  <cp:lastPrinted>2018-02-12T06:10:52Z</cp:lastPrinted>
  <dcterms:created xsi:type="dcterms:W3CDTF">2016-10-24T08:32:49Z</dcterms:created>
  <dcterms:modified xsi:type="dcterms:W3CDTF">2018-02-22T11:41:42Z</dcterms:modified>
  <cp:category/>
  <cp:version/>
  <cp:contentType/>
  <cp:contentStatus/>
</cp:coreProperties>
</file>