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9"/>
  <workbookPr/>
  <bookViews>
    <workbookView xWindow="0" yWindow="0" windowWidth="20490" windowHeight="7545" activeTab="0"/>
  </bookViews>
  <sheets>
    <sheet name="nabídka" sheetId="2" r:id="rId1"/>
  </sheets>
  <definedNames/>
  <calcPr calcId="191029"/>
</workbook>
</file>

<file path=xl/sharedStrings.xml><?xml version="1.0" encoding="utf-8"?>
<sst xmlns="http://schemas.openxmlformats.org/spreadsheetml/2006/main" count="72" uniqueCount="34">
  <si>
    <t>Zednické práce</t>
  </si>
  <si>
    <t>cena/ks bez DPH</t>
  </si>
  <si>
    <t>cena/ks s DPH</t>
  </si>
  <si>
    <t>počet ks</t>
  </si>
  <si>
    <t>cena celkem bez DPH</t>
  </si>
  <si>
    <t>cena celkem vč. DPH</t>
  </si>
  <si>
    <t>01b. Materiál</t>
  </si>
  <si>
    <t>Cena celkem bez DPH</t>
  </si>
  <si>
    <t> DPH</t>
  </si>
  <si>
    <t> Cena celkem s DPH</t>
  </si>
  <si>
    <t>Podlaha</t>
  </si>
  <si>
    <t>Nábytek a kancelářské židle</t>
  </si>
  <si>
    <t>03b. Učitelská židle</t>
  </si>
  <si>
    <t>03e. Instalace, konfigurace, montáž a doprava</t>
  </si>
  <si>
    <t>PC - nové</t>
  </si>
  <si>
    <t>04a. PC</t>
  </si>
  <si>
    <t>04b. Monitor</t>
  </si>
  <si>
    <t>04c. Instalace/konfigurace</t>
  </si>
  <si>
    <t>Datové rozvody</t>
  </si>
  <si>
    <t>05. Realizace datových rozvodů - práce</t>
  </si>
  <si>
    <t>05c. Revize/revizní zpráva</t>
  </si>
  <si>
    <t>DPH</t>
  </si>
  <si>
    <t>Cena celkem vč. DPH</t>
  </si>
  <si>
    <t>02b. Penetrace, nivelace, zátěžové lino/vinyl</t>
  </si>
  <si>
    <t>02a. Opravy, začištění, pokládka, skládkovné</t>
  </si>
  <si>
    <t>01a. Zednické práce: stržení obložení stěn, začištění stěn, malba, skládkovné</t>
  </si>
  <si>
    <t>03a. Studentská židle a učitelská židle</t>
  </si>
  <si>
    <t>03c. Nábytek p. Smetana</t>
  </si>
  <si>
    <t>03d. Zásuvkový modul</t>
  </si>
  <si>
    <t>05b. Kabeláž cat 5e, silovina, koncovky, materiál</t>
  </si>
  <si>
    <t>parametry do VZ</t>
  </si>
  <si>
    <t xml:space="preserve">
</t>
  </si>
  <si>
    <t>„Modernizace učebny - stavební práce, dodávka nábytku a IT“</t>
  </si>
  <si>
    <t>Příloha č.5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</si>
</sst>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Kč&quot;"/>
  </numFmts>
  <fonts count="14">
    <font>
      <sz val="11"/>
      <color indexed="8"/>
      <name val="Calibri"/>
      <family val="2"/>
    </font>
    <font>
      <sz val="10"/>
      <name val="Arial"/>
      <family val="2"/>
    </font>
    <font>
      <sz val="16"/>
      <color indexed="8"/>
      <name val="Calibri"/>
      <family val="2"/>
    </font>
    <font>
      <b/>
      <sz val="16"/>
      <color rgb="FF000000"/>
      <name val="Calibri"/>
      <family val="2"/>
    </font>
    <font>
      <sz val="14"/>
      <color indexed="8"/>
      <name val="Calibri"/>
      <family val="2"/>
    </font>
    <font>
      <sz val="12"/>
      <color indexed="14"/>
      <name val="Calibri"/>
      <family val="2"/>
    </font>
    <font>
      <sz val="12"/>
      <color indexed="8"/>
      <name val="Calibri"/>
      <family val="2"/>
    </font>
    <font>
      <u val="single"/>
      <sz val="12"/>
      <color indexed="11"/>
      <name val="Calibri"/>
      <family val="2"/>
    </font>
    <font>
      <sz val="12"/>
      <color indexed="1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+mn-cs"/>
      <family val="2"/>
    </font>
    <font>
      <sz val="8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13"/>
      </top>
      <bottom/>
    </border>
    <border>
      <left/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/>
      <bottom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/>
      <top style="thin">
        <color indexed="13"/>
      </top>
      <bottom/>
    </border>
    <border>
      <left style="thin">
        <color indexed="13"/>
      </left>
      <right/>
      <top/>
      <bottom/>
    </border>
    <border>
      <left style="thin">
        <color indexed="13"/>
      </left>
      <right style="thin">
        <color indexed="13"/>
      </right>
      <top/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/>
    </border>
    <border>
      <left style="thin">
        <color indexed="13"/>
      </left>
      <right/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  <xf numFmtId="0" fontId="0" fillId="3" borderId="2" xfId="0" applyFont="1" applyFill="1" applyBorder="1" applyAlignment="1">
      <alignment wrapText="1"/>
    </xf>
    <xf numFmtId="0" fontId="0" fillId="3" borderId="3" xfId="0" applyFont="1" applyFill="1" applyBorder="1" applyAlignment="1">
      <alignment/>
    </xf>
    <xf numFmtId="0" fontId="0" fillId="3" borderId="3" xfId="0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0" fillId="3" borderId="4" xfId="0" applyFont="1" applyFill="1" applyBorder="1" applyAlignment="1">
      <alignment/>
    </xf>
    <xf numFmtId="164" fontId="0" fillId="3" borderId="4" xfId="0" applyNumberFormat="1" applyFont="1" applyFill="1" applyBorder="1" applyAlignment="1">
      <alignment wrapText="1"/>
    </xf>
    <xf numFmtId="49" fontId="3" fillId="2" borderId="5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49" fontId="5" fillId="4" borderId="6" xfId="0" applyNumberFormat="1" applyFont="1" applyFill="1" applyBorder="1" applyAlignment="1">
      <alignment vertical="top"/>
    </xf>
    <xf numFmtId="49" fontId="5" fillId="4" borderId="0" xfId="0" applyNumberFormat="1" applyFont="1" applyFill="1" applyBorder="1" applyAlignment="1">
      <alignment vertical="top" wrapText="1"/>
    </xf>
    <xf numFmtId="49" fontId="6" fillId="3" borderId="7" xfId="0" applyNumberFormat="1" applyFont="1" applyFill="1" applyBorder="1" applyAlignment="1">
      <alignment vertical="top" wrapText="1"/>
    </xf>
    <xf numFmtId="164" fontId="6" fillId="3" borderId="7" xfId="0" applyNumberFormat="1" applyFont="1" applyFill="1" applyBorder="1" applyAlignment="1">
      <alignment vertical="top"/>
    </xf>
    <xf numFmtId="0" fontId="6" fillId="3" borderId="7" xfId="0" applyNumberFormat="1" applyFont="1" applyFill="1" applyBorder="1" applyAlignment="1">
      <alignment vertical="top"/>
    </xf>
    <xf numFmtId="0" fontId="7" fillId="3" borderId="7" xfId="0" applyFont="1" applyFill="1" applyBorder="1" applyAlignment="1">
      <alignment wrapText="1"/>
    </xf>
    <xf numFmtId="49" fontId="6" fillId="3" borderId="4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/>
    </xf>
    <xf numFmtId="0" fontId="6" fillId="3" borderId="4" xfId="0" applyNumberFormat="1" applyFont="1" applyFill="1" applyBorder="1" applyAlignment="1">
      <alignment/>
    </xf>
    <xf numFmtId="0" fontId="6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164" fontId="6" fillId="3" borderId="8" xfId="0" applyNumberFormat="1" applyFont="1" applyFill="1" applyBorder="1" applyAlignment="1">
      <alignment/>
    </xf>
    <xf numFmtId="0" fontId="6" fillId="3" borderId="9" xfId="0" applyFont="1" applyFill="1" applyBorder="1" applyAlignment="1">
      <alignment vertical="top"/>
    </xf>
    <xf numFmtId="49" fontId="6" fillId="5" borderId="0" xfId="0" applyNumberFormat="1" applyFont="1" applyFill="1" applyBorder="1" applyAlignment="1">
      <alignment vertical="top"/>
    </xf>
    <xf numFmtId="0" fontId="6" fillId="5" borderId="0" xfId="0" applyFont="1" applyFill="1" applyBorder="1" applyAlignment="1">
      <alignment vertical="top"/>
    </xf>
    <xf numFmtId="164" fontId="6" fillId="5" borderId="0" xfId="0" applyNumberFormat="1" applyFont="1" applyFill="1" applyBorder="1" applyAlignment="1">
      <alignment horizontal="right" vertical="top"/>
    </xf>
    <xf numFmtId="0" fontId="6" fillId="3" borderId="2" xfId="0" applyFont="1" applyFill="1" applyBorder="1" applyAlignment="1">
      <alignment wrapText="1"/>
    </xf>
    <xf numFmtId="49" fontId="6" fillId="6" borderId="0" xfId="0" applyNumberFormat="1" applyFont="1" applyFill="1" applyBorder="1" applyAlignment="1">
      <alignment vertical="top"/>
    </xf>
    <xf numFmtId="0" fontId="6" fillId="6" borderId="0" xfId="0" applyFont="1" applyFill="1" applyBorder="1" applyAlignment="1">
      <alignment vertical="top"/>
    </xf>
    <xf numFmtId="164" fontId="6" fillId="6" borderId="0" xfId="0" applyNumberFormat="1" applyFont="1" applyFill="1" applyBorder="1" applyAlignment="1">
      <alignment horizontal="right" vertical="top"/>
    </xf>
    <xf numFmtId="0" fontId="6" fillId="3" borderId="4" xfId="0" applyFont="1" applyFill="1" applyBorder="1" applyAlignment="1">
      <alignment vertical="top"/>
    </xf>
    <xf numFmtId="0" fontId="6" fillId="3" borderId="7" xfId="0" applyFont="1" applyFill="1" applyBorder="1" applyAlignment="1">
      <alignment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top"/>
    </xf>
    <xf numFmtId="0" fontId="6" fillId="3" borderId="8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vertical="center" wrapText="1"/>
    </xf>
    <xf numFmtId="164" fontId="6" fillId="3" borderId="7" xfId="0" applyNumberFormat="1" applyFont="1" applyFill="1" applyBorder="1" applyAlignment="1">
      <alignment/>
    </xf>
    <xf numFmtId="0" fontId="6" fillId="3" borderId="7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49" fontId="6" fillId="3" borderId="4" xfId="0" applyNumberFormat="1" applyFont="1" applyFill="1" applyBorder="1" applyAlignment="1">
      <alignment vertical="center" wrapText="1"/>
    </xf>
    <xf numFmtId="49" fontId="6" fillId="3" borderId="4" xfId="0" applyNumberFormat="1" applyFont="1" applyFill="1" applyBorder="1" applyAlignment="1">
      <alignment vertical="top" wrapText="1"/>
    </xf>
    <xf numFmtId="164" fontId="6" fillId="3" borderId="4" xfId="0" applyNumberFormat="1" applyFont="1" applyFill="1" applyBorder="1" applyAlignment="1">
      <alignment vertical="top"/>
    </xf>
    <xf numFmtId="0" fontId="7" fillId="3" borderId="4" xfId="0" applyFont="1" applyFill="1" applyBorder="1" applyAlignment="1">
      <alignment wrapText="1"/>
    </xf>
    <xf numFmtId="49" fontId="6" fillId="3" borderId="7" xfId="0" applyNumberFormat="1" applyFont="1" applyFill="1" applyBorder="1" applyAlignment="1">
      <alignment wrapText="1"/>
    </xf>
    <xf numFmtId="0" fontId="6" fillId="3" borderId="4" xfId="0" applyFont="1" applyFill="1" applyBorder="1" applyAlignment="1">
      <alignment vertical="center" wrapText="1"/>
    </xf>
    <xf numFmtId="49" fontId="7" fillId="3" borderId="7" xfId="0" applyNumberFormat="1" applyFont="1" applyFill="1" applyBorder="1" applyAlignment="1">
      <alignment wrapText="1"/>
    </xf>
    <xf numFmtId="49" fontId="7" fillId="3" borderId="4" xfId="0" applyNumberFormat="1" applyFont="1" applyFill="1" applyBorder="1" applyAlignment="1">
      <alignment wrapText="1"/>
    </xf>
    <xf numFmtId="0" fontId="6" fillId="3" borderId="10" xfId="0" applyFont="1" applyFill="1" applyBorder="1" applyAlignment="1">
      <alignment/>
    </xf>
    <xf numFmtId="49" fontId="8" fillId="7" borderId="11" xfId="0" applyNumberFormat="1" applyFont="1" applyFill="1" applyBorder="1" applyAlignment="1">
      <alignment/>
    </xf>
    <xf numFmtId="0" fontId="8" fillId="7" borderId="12" xfId="0" applyFont="1" applyFill="1" applyBorder="1" applyAlignment="1">
      <alignment/>
    </xf>
    <xf numFmtId="164" fontId="8" fillId="7" borderId="13" xfId="0" applyNumberFormat="1" applyFont="1" applyFill="1" applyBorder="1" applyAlignment="1">
      <alignment/>
    </xf>
    <xf numFmtId="0" fontId="6" fillId="3" borderId="14" xfId="0" applyFont="1" applyFill="1" applyBorder="1" applyAlignment="1">
      <alignment wrapText="1"/>
    </xf>
    <xf numFmtId="49" fontId="8" fillId="7" borderId="15" xfId="0" applyNumberFormat="1" applyFont="1" applyFill="1" applyBorder="1" applyAlignment="1">
      <alignment/>
    </xf>
    <xf numFmtId="0" fontId="8" fillId="7" borderId="0" xfId="0" applyFont="1" applyFill="1" applyBorder="1" applyAlignment="1">
      <alignment/>
    </xf>
    <xf numFmtId="164" fontId="8" fillId="7" borderId="16" xfId="0" applyNumberFormat="1" applyFont="1" applyFill="1" applyBorder="1" applyAlignment="1">
      <alignment/>
    </xf>
    <xf numFmtId="49" fontId="8" fillId="7" borderId="17" xfId="0" applyNumberFormat="1" applyFont="1" applyFill="1" applyBorder="1" applyAlignment="1">
      <alignment/>
    </xf>
    <xf numFmtId="0" fontId="8" fillId="7" borderId="18" xfId="0" applyFont="1" applyFill="1" applyBorder="1" applyAlignment="1">
      <alignment/>
    </xf>
    <xf numFmtId="164" fontId="8" fillId="7" borderId="19" xfId="0" applyNumberFormat="1" applyFont="1" applyFill="1" applyBorder="1" applyAlignment="1">
      <alignment/>
    </xf>
    <xf numFmtId="0" fontId="6" fillId="3" borderId="2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DBE5F1"/>
      <rgbColor rgb="00AAAAAA"/>
      <rgbColor rgb="00FFFFFF"/>
      <rgbColor rgb="00C00000"/>
      <rgbColor rgb="00EEECE1"/>
      <rgbColor rgb="00D8D8D8"/>
      <rgbColor rgb="009C5700"/>
      <rgbColor rgb="00FFEB9C"/>
      <rgbColor rgb="00BDC0BF"/>
      <rgbColor rgb="00A5A5A5"/>
      <rgbColor rgb="003F3F3F"/>
      <rgbColor rgb="00DBDBDB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3</xdr:row>
      <xdr:rowOff>66675</xdr:rowOff>
    </xdr:from>
    <xdr:ext cx="4733925" cy="923925"/>
    <xdr:sp macro="" textlink="">
      <xdr:nvSpPr>
        <xdr:cNvPr id="2" name="TextovéPole 1"/>
        <xdr:cNvSpPr txBox="1"/>
      </xdr:nvSpPr>
      <xdr:spPr>
        <a:xfrm>
          <a:off x="5972175" y="1085850"/>
          <a:ext cx="4733925" cy="9239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- práce mimo provozní dobu (8-16:00), víkendy</a:t>
          </a:r>
          <a:br>
            <a:rPr lang="cs-CZ" sz="1100"/>
          </a:br>
          <a:r>
            <a:rPr lang="cs-CZ" sz="1100"/>
            <a:t>-</a:t>
          </a:r>
          <a:r>
            <a:rPr lang="cs-CZ" sz="1100" baseline="0"/>
            <a:t> ekologická likvidace odpadních materiálů (dřevěné obložení stěn)</a:t>
          </a:r>
          <a:br>
            <a:rPr lang="cs-CZ" sz="1100" baseline="0"/>
          </a:br>
          <a:r>
            <a:rPr lang="cs-CZ" sz="1100" baseline="0"/>
            <a:t>- </a:t>
          </a:r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frézování kabelových tras do podlahy (nutná domluva s dodavatelem stavebních prací a datových rozvodů)</a:t>
          </a:r>
          <a:b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aseline="0"/>
            <a:t>- otěruvzdorná interiérová malba</a:t>
          </a:r>
          <a:endParaRPr lang="cs-CZ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4733925" cy="1304925"/>
    <xdr:sp macro="" textlink="">
      <xdr:nvSpPr>
        <xdr:cNvPr id="3" name="TextovéPole 2"/>
        <xdr:cNvSpPr txBox="1"/>
      </xdr:nvSpPr>
      <xdr:spPr>
        <a:xfrm>
          <a:off x="5934075" y="3790950"/>
          <a:ext cx="4733925" cy="13049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6,55 x 8,45 = 55,40 m čtverečních, stržení PVC, skládka, lokální opravy, penetrace - můstek, nivelace + vlákno, broušení + vysávání, pokládka + nalepení včetně svárů, dodání zátěžové PVC, soklování, doprava</a:t>
          </a:r>
          <a:br>
            <a:rPr lang="cs-CZ" sz="1100"/>
          </a:br>
          <a:r>
            <a:rPr lang="cs-CZ" sz="1100"/>
            <a:t>ekologická likvidace</a:t>
          </a:r>
          <a:r>
            <a:rPr lang="cs-CZ" sz="1100" baseline="0"/>
            <a:t> staré pokládky</a:t>
          </a:r>
          <a:br>
            <a:rPr lang="cs-CZ" sz="1100" baseline="0"/>
          </a:br>
          <a:r>
            <a:rPr lang="cs-CZ" sz="1100" baseline="0"/>
            <a:t>frézování kabelových tras do podlahy (nutná domluva s dodavatelem stavebních prací a datových rozvodů)</a:t>
          </a:r>
          <a:endParaRPr lang="cs-CZ" sz="1100"/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6457950" cy="1228725"/>
    <xdr:sp macro="" textlink="">
      <xdr:nvSpPr>
        <xdr:cNvPr id="4" name="TextovéPole 3"/>
        <xdr:cNvSpPr txBox="1"/>
      </xdr:nvSpPr>
      <xdr:spPr>
        <a:xfrm>
          <a:off x="5934075" y="6991350"/>
          <a:ext cx="6457950" cy="1228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- kovové</a:t>
          </a:r>
          <a:r>
            <a:rPr lang="cs-CZ" sz="1100" baseline="0"/>
            <a:t> nohy zvyšující stabilitu, s kanálkem na kabely v čeré barvě</a:t>
          </a:r>
        </a:p>
        <a:p>
          <a:r>
            <a:rPr lang="cs-CZ" sz="1100" baseline="0"/>
            <a:t>- průchodka na kabely</a:t>
          </a:r>
        </a:p>
        <a:p>
          <a:r>
            <a:rPr lang="cs-CZ" sz="1100" baseline="0"/>
            <a:t>- učitelský stůl včetně kontejneru se 3ks zásuvek</a:t>
          </a:r>
          <a:br>
            <a:rPr lang="cs-CZ" sz="1100" baseline="0"/>
          </a:br>
          <a:r>
            <a:rPr lang="cs-CZ" sz="1100" baseline="0"/>
            <a:t>- přední deska zakrývající nohy</a:t>
          </a:r>
          <a:br>
            <a:rPr lang="cs-CZ" sz="1100" baseline="0"/>
          </a:br>
          <a:r>
            <a:rPr lang="cs-CZ" sz="1100" baseline="0"/>
            <a:t>- kvalitní kování, silnější korpus </a:t>
          </a:r>
          <a:endParaRPr lang="cs-CZ" sz="1100"/>
        </a:p>
      </xdr:txBody>
    </xdr:sp>
    <xdr:clientData/>
  </xdr:oneCellAnchor>
  <xdr:oneCellAnchor>
    <xdr:from>
      <xdr:col>5</xdr:col>
      <xdr:colOff>857250</xdr:colOff>
      <xdr:row>33</xdr:row>
      <xdr:rowOff>647700</xdr:rowOff>
    </xdr:from>
    <xdr:ext cx="5172075" cy="4276725"/>
    <xdr:sp macro="" textlink="">
      <xdr:nvSpPr>
        <xdr:cNvPr id="5" name="TextovéPole 4"/>
        <xdr:cNvSpPr txBox="1"/>
      </xdr:nvSpPr>
      <xdr:spPr>
        <a:xfrm>
          <a:off x="5876925" y="10267950"/>
          <a:ext cx="5172075" cy="4276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 b="1"/>
            <a:t>Nový PC micro Intel Core i5 13500T 1,6 GHz, 8 GB RAM, 256 GB SSD, Intel UHD, WiFi, Windows 11 PRO + držák na stůl/VESA</a:t>
          </a:r>
        </a:p>
        <a:p>
          <a:r>
            <a:rPr lang="cs-CZ" sz="1100"/>
            <a:t>Nový micro PC, 14 jádrový CPU Intel se skóre na www.cpubenchmark.net min. 23200 bodů vydaný Q1 </a:t>
          </a:r>
          <a:r>
            <a:rPr lang="cs-CZ" sz="800"/>
            <a:t>2023</a:t>
          </a:r>
          <a:r>
            <a:rPr lang="cs-CZ" sz="1100"/>
            <a:t>, min 8GB DDR5, Min. 256GB SSD, integrovaná WiFi (ne USB) s konektorem RSMA splňující standard WiFI6e, bluetooth verze 5.3, licence Windows 11 Pro EDU,  externí zdroj, max rozměry 18,2 x 3,6 x 17,8 cm, max váha 1,31kg, 5 externích portů USB: 4 porty verze 3.2 (1 vpředu, 3 vzadu), 1 port USB-C verze 3.2 (1 vpředu), 3x Displayport, 2x konektor jack 3,5mm pro sluchátka a mikrofon, RJ45, 1 slot M.2 pro úložiště (22 x 80 mm nebo 22 x 30 mm), 1 volný slot M.2 (22 x 30 mm), záruka 3 roky s opravou na místě do druhého pracovního dne, černá barva + nový originální držák vč. boxu na zdroj s možností montáže pod stůl nebo na VESA od stejného výrobce jako PC a LCD, bezdrátový set klávesnice a myši s CZ znaky od stejného výrobce jako PC a LCD</a:t>
          </a:r>
        </a:p>
      </xdr:txBody>
    </xdr:sp>
    <xdr:clientData/>
  </xdr:oneCellAnchor>
  <xdr:oneCellAnchor>
    <xdr:from>
      <xdr:col>5</xdr:col>
      <xdr:colOff>847725</xdr:colOff>
      <xdr:row>35</xdr:row>
      <xdr:rowOff>57150</xdr:rowOff>
    </xdr:from>
    <xdr:ext cx="5343525" cy="1419225"/>
    <xdr:sp macro="" textlink="">
      <xdr:nvSpPr>
        <xdr:cNvPr id="6" name="TextovéPole 5"/>
        <xdr:cNvSpPr txBox="1"/>
      </xdr:nvSpPr>
      <xdr:spPr>
        <a:xfrm>
          <a:off x="5867400" y="12734925"/>
          <a:ext cx="5343525" cy="1419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Nový monitor stejného výrobce jako PC, úhlopříčka 23,8", rozlišení 1920x1080, matný povrch, kontrast 3000:1, LED podsvícení, VA panel, jas 250cd/m2, 75hz, náklon –5° až 21°, porty HDMI + VGA, Antireflexní povrch s tvrdostí 3H, slot pro bezpečnostní zámek, organizér kabelů na stojanu, VESA vč. jednodílného krytu v barvě a materiálu jako zadní část monitoru, stojan+napájecí kabel, záruka 3 roky NBD (oprava na místě u zákazníka) + kabel displayport-HDMI 1,8m</a:t>
          </a:r>
        </a:p>
      </xdr:txBody>
    </xdr:sp>
    <xdr:clientData/>
  </xdr:oneCellAnchor>
  <xdr:oneCellAnchor>
    <xdr:from>
      <xdr:col>6</xdr:col>
      <xdr:colOff>57150</xdr:colOff>
      <xdr:row>46</xdr:row>
      <xdr:rowOff>47625</xdr:rowOff>
    </xdr:from>
    <xdr:ext cx="6457950" cy="1228725"/>
    <xdr:sp macro="" textlink="">
      <xdr:nvSpPr>
        <xdr:cNvPr id="7" name="TextovéPole 6"/>
        <xdr:cNvSpPr txBox="1"/>
      </xdr:nvSpPr>
      <xdr:spPr>
        <a:xfrm>
          <a:off x="5991225" y="16373475"/>
          <a:ext cx="6457950" cy="1228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- kvalitní kabeláž</a:t>
          </a:r>
          <a:r>
            <a:rPr lang="cs-CZ" sz="1100" baseline="0"/>
            <a:t> pro datové rozvody CAT5e</a:t>
          </a:r>
        </a:p>
        <a:p>
          <a:r>
            <a:rPr lang="cs-CZ" sz="1100" baseline="0"/>
            <a:t>- kvalitní silnoproudé vedení včetně revizní zprávy</a:t>
          </a:r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Theme 2007 - 2010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 2007 - 2010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3"/>
  <sheetViews>
    <sheetView showGridLines="0" tabSelected="1" zoomScale="70" zoomScaleNormal="70" workbookViewId="0" topLeftCell="A36">
      <selection activeCell="H35" sqref="H35"/>
    </sheetView>
  </sheetViews>
  <sheetFormatPr defaultColWidth="8.8515625" defaultRowHeight="15" customHeight="1"/>
  <cols>
    <col min="1" max="1" width="34.8515625" style="1" customWidth="1"/>
    <col min="2" max="2" width="10.7109375" style="1" customWidth="1"/>
    <col min="3" max="3" width="12.421875" style="1" customWidth="1"/>
    <col min="4" max="4" width="6.421875" style="1" customWidth="1"/>
    <col min="5" max="5" width="10.8515625" style="1" customWidth="1"/>
    <col min="6" max="6" width="13.7109375" style="1" customWidth="1"/>
    <col min="7" max="7" width="78.7109375" style="1" customWidth="1"/>
    <col min="8" max="8" width="124.00390625" style="1" customWidth="1"/>
    <col min="9" max="9" width="8.8515625" style="1" customWidth="1"/>
    <col min="10" max="16384" width="8.8515625" style="1" customWidth="1"/>
  </cols>
  <sheetData>
    <row r="1" spans="1:8" ht="21" customHeight="1">
      <c r="A1" s="9" t="s">
        <v>32</v>
      </c>
      <c r="B1" s="2"/>
      <c r="C1" s="2"/>
      <c r="D1" s="2"/>
      <c r="E1" s="2"/>
      <c r="F1" s="2"/>
      <c r="G1" s="10" t="s">
        <v>33</v>
      </c>
      <c r="H1" s="3"/>
    </row>
    <row r="2" spans="1:8" ht="13.5" customHeight="1">
      <c r="A2" s="4"/>
      <c r="B2" s="4"/>
      <c r="C2" s="4"/>
      <c r="D2" s="4"/>
      <c r="E2" s="4"/>
      <c r="F2" s="4"/>
      <c r="G2" s="5"/>
      <c r="H2" s="6"/>
    </row>
    <row r="3" spans="1:8" ht="45.75" customHeight="1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30</v>
      </c>
      <c r="H3" s="62"/>
    </row>
    <row r="4" spans="1:8" ht="78" customHeight="1">
      <c r="A4" s="13" t="s">
        <v>25</v>
      </c>
      <c r="B4" s="14"/>
      <c r="C4" s="14"/>
      <c r="D4" s="15">
        <v>1</v>
      </c>
      <c r="E4" s="14"/>
      <c r="F4" s="14"/>
      <c r="G4" s="16"/>
      <c r="H4" s="63"/>
    </row>
    <row r="5" spans="1:8" ht="13.5" customHeight="1">
      <c r="A5" s="17" t="s">
        <v>6</v>
      </c>
      <c r="B5" s="18"/>
      <c r="C5" s="18"/>
      <c r="D5" s="19">
        <v>1</v>
      </c>
      <c r="E5" s="18"/>
      <c r="F5" s="18"/>
      <c r="G5" s="20"/>
      <c r="H5" s="63"/>
    </row>
    <row r="6" spans="1:8" ht="13.5" customHeight="1">
      <c r="A6" s="21"/>
      <c r="B6" s="22"/>
      <c r="C6" s="22"/>
      <c r="D6" s="22"/>
      <c r="E6" s="22"/>
      <c r="F6" s="23"/>
      <c r="G6" s="20"/>
      <c r="H6" s="63"/>
    </row>
    <row r="7" spans="1:8" ht="13.5" customHeight="1">
      <c r="A7" s="24"/>
      <c r="B7" s="25" t="s">
        <v>7</v>
      </c>
      <c r="C7" s="26"/>
      <c r="D7" s="26"/>
      <c r="E7" s="26"/>
      <c r="F7" s="27">
        <f>SUM(E4:E6)</f>
        <v>0</v>
      </c>
      <c r="G7" s="28"/>
      <c r="H7" s="63"/>
    </row>
    <row r="8" spans="1:8" ht="13.5" customHeight="1">
      <c r="A8" s="24"/>
      <c r="B8" s="25" t="s">
        <v>8</v>
      </c>
      <c r="C8" s="26"/>
      <c r="D8" s="26"/>
      <c r="E8" s="26"/>
      <c r="F8" s="27">
        <f>F7*0.21</f>
        <v>0</v>
      </c>
      <c r="G8" s="28"/>
      <c r="H8" s="63"/>
    </row>
    <row r="9" spans="1:8" ht="13.5" customHeight="1">
      <c r="A9" s="24"/>
      <c r="B9" s="29" t="s">
        <v>9</v>
      </c>
      <c r="C9" s="30"/>
      <c r="D9" s="30"/>
      <c r="E9" s="30"/>
      <c r="F9" s="31">
        <f>SUM(F7:F8)</f>
        <v>0</v>
      </c>
      <c r="G9" s="28"/>
      <c r="H9" s="63"/>
    </row>
    <row r="10" spans="1:8" ht="13.5" customHeight="1">
      <c r="A10" s="32"/>
      <c r="B10" s="33"/>
      <c r="C10" s="33"/>
      <c r="D10" s="33"/>
      <c r="E10" s="33"/>
      <c r="F10" s="33"/>
      <c r="G10" s="20"/>
      <c r="H10" s="34"/>
    </row>
    <row r="11" spans="1:8" ht="13.5" customHeight="1">
      <c r="A11" s="35"/>
      <c r="B11" s="22"/>
      <c r="C11" s="22"/>
      <c r="D11" s="22"/>
      <c r="E11" s="22"/>
      <c r="F11" s="22"/>
      <c r="G11" s="36"/>
      <c r="H11" s="34"/>
    </row>
    <row r="12" spans="1:8" ht="45.75" customHeight="1">
      <c r="A12" s="11" t="s">
        <v>10</v>
      </c>
      <c r="B12" s="12" t="s">
        <v>1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30</v>
      </c>
      <c r="H12" s="37"/>
    </row>
    <row r="13" spans="1:8" ht="84.75" customHeight="1">
      <c r="A13" s="13" t="s">
        <v>24</v>
      </c>
      <c r="B13" s="14"/>
      <c r="C13" s="14"/>
      <c r="D13" s="15">
        <v>1</v>
      </c>
      <c r="E13" s="14"/>
      <c r="F13" s="14"/>
      <c r="G13" s="16"/>
      <c r="H13" s="64"/>
    </row>
    <row r="14" spans="1:8" ht="13.5" customHeight="1">
      <c r="A14" s="17" t="s">
        <v>23</v>
      </c>
      <c r="B14" s="18"/>
      <c r="C14" s="18"/>
      <c r="D14" s="19">
        <v>1</v>
      </c>
      <c r="E14" s="18"/>
      <c r="F14" s="18"/>
      <c r="G14" s="20"/>
      <c r="H14" s="65"/>
    </row>
    <row r="15" spans="1:8" ht="13.5" customHeight="1">
      <c r="A15" s="21"/>
      <c r="B15" s="22"/>
      <c r="C15" s="22"/>
      <c r="D15" s="22"/>
      <c r="E15" s="22"/>
      <c r="F15" s="23"/>
      <c r="G15" s="20"/>
      <c r="H15" s="65"/>
    </row>
    <row r="16" spans="1:8" ht="13.5" customHeight="1">
      <c r="A16" s="24"/>
      <c r="B16" s="25" t="s">
        <v>7</v>
      </c>
      <c r="C16" s="26"/>
      <c r="D16" s="26"/>
      <c r="E16" s="26"/>
      <c r="F16" s="27">
        <f>SUM(E13:E15)</f>
        <v>0</v>
      </c>
      <c r="G16" s="28"/>
      <c r="H16" s="65"/>
    </row>
    <row r="17" spans="1:8" ht="13.5" customHeight="1">
      <c r="A17" s="24"/>
      <c r="B17" s="25" t="s">
        <v>8</v>
      </c>
      <c r="C17" s="26"/>
      <c r="D17" s="26"/>
      <c r="E17" s="26"/>
      <c r="F17" s="27">
        <f>F16*0.21</f>
        <v>0</v>
      </c>
      <c r="G17" s="28"/>
      <c r="H17" s="65"/>
    </row>
    <row r="18" spans="1:8" ht="13.5" customHeight="1">
      <c r="A18" s="24"/>
      <c r="B18" s="29" t="s">
        <v>9</v>
      </c>
      <c r="C18" s="30"/>
      <c r="D18" s="30"/>
      <c r="E18" s="30"/>
      <c r="F18" s="31">
        <f>SUM(F16:F17)</f>
        <v>0</v>
      </c>
      <c r="G18" s="28"/>
      <c r="H18" s="66"/>
    </row>
    <row r="19" spans="1:8" ht="13.5" customHeight="1">
      <c r="A19" s="32"/>
      <c r="B19" s="33"/>
      <c r="C19" s="33"/>
      <c r="D19" s="33"/>
      <c r="E19" s="33"/>
      <c r="F19" s="33"/>
      <c r="G19" s="20"/>
      <c r="H19" s="34"/>
    </row>
    <row r="20" spans="1:8" ht="13.5" customHeight="1">
      <c r="A20" s="22"/>
      <c r="B20" s="22"/>
      <c r="C20" s="22"/>
      <c r="D20" s="22"/>
      <c r="E20" s="22"/>
      <c r="F20" s="22"/>
      <c r="G20" s="36"/>
      <c r="H20" s="20"/>
    </row>
    <row r="21" spans="1:8" ht="45.75" customHeight="1">
      <c r="A21" s="11" t="s">
        <v>11</v>
      </c>
      <c r="B21" s="12" t="s">
        <v>1</v>
      </c>
      <c r="C21" s="12" t="s">
        <v>2</v>
      </c>
      <c r="D21" s="12" t="s">
        <v>3</v>
      </c>
      <c r="E21" s="12" t="s">
        <v>4</v>
      </c>
      <c r="F21" s="12" t="s">
        <v>5</v>
      </c>
      <c r="G21" s="12" t="s">
        <v>30</v>
      </c>
      <c r="H21" s="28"/>
    </row>
    <row r="22" spans="1:8" ht="13.5" customHeight="1">
      <c r="A22" s="38" t="s">
        <v>26</v>
      </c>
      <c r="B22" s="39"/>
      <c r="C22" s="39"/>
      <c r="D22" s="40">
        <v>26</v>
      </c>
      <c r="E22" s="39"/>
      <c r="F22" s="39"/>
      <c r="G22" s="41"/>
      <c r="H22" s="20"/>
    </row>
    <row r="23" spans="1:8" ht="13.5" customHeight="1">
      <c r="A23" s="42" t="s">
        <v>12</v>
      </c>
      <c r="B23" s="18"/>
      <c r="C23" s="18"/>
      <c r="D23" s="19">
        <v>0</v>
      </c>
      <c r="E23" s="18"/>
      <c r="F23" s="18"/>
      <c r="G23" s="41"/>
      <c r="H23" s="20"/>
    </row>
    <row r="24" spans="1:8" ht="72" customHeight="1">
      <c r="A24" s="43" t="s">
        <v>27</v>
      </c>
      <c r="B24" s="44"/>
      <c r="C24" s="44"/>
      <c r="D24" s="19">
        <v>1</v>
      </c>
      <c r="E24" s="44"/>
      <c r="F24" s="44"/>
      <c r="G24" s="45"/>
      <c r="H24" s="20"/>
    </row>
    <row r="25" spans="1:8" ht="13.5" customHeight="1">
      <c r="A25" s="42" t="s">
        <v>28</v>
      </c>
      <c r="B25" s="18"/>
      <c r="C25" s="18"/>
      <c r="D25" s="19">
        <v>1</v>
      </c>
      <c r="E25" s="18"/>
      <c r="F25" s="18"/>
      <c r="G25" s="45"/>
      <c r="H25" s="20"/>
    </row>
    <row r="26" spans="1:8" ht="27" customHeight="1">
      <c r="A26" s="42" t="s">
        <v>13</v>
      </c>
      <c r="B26" s="18"/>
      <c r="C26" s="18"/>
      <c r="D26" s="19">
        <v>1</v>
      </c>
      <c r="E26" s="18"/>
      <c r="F26" s="18"/>
      <c r="G26" s="20"/>
      <c r="H26" s="20"/>
    </row>
    <row r="27" spans="1:8" ht="13.5" customHeight="1">
      <c r="A27" s="21"/>
      <c r="B27" s="21"/>
      <c r="C27" s="21"/>
      <c r="D27" s="21"/>
      <c r="E27" s="21"/>
      <c r="F27" s="18"/>
      <c r="G27" s="20"/>
      <c r="H27" s="20"/>
    </row>
    <row r="28" spans="1:8" ht="13.5" customHeight="1">
      <c r="A28" s="21"/>
      <c r="B28" s="22"/>
      <c r="C28" s="22"/>
      <c r="D28" s="22"/>
      <c r="E28" s="22"/>
      <c r="F28" s="23"/>
      <c r="G28" s="20"/>
      <c r="H28" s="20"/>
    </row>
    <row r="29" spans="1:8" ht="13.5" customHeight="1">
      <c r="A29" s="24"/>
      <c r="B29" s="25" t="s">
        <v>7</v>
      </c>
      <c r="C29" s="26"/>
      <c r="D29" s="26"/>
      <c r="E29" s="26"/>
      <c r="F29" s="27">
        <f>SUM(E22:E27)</f>
        <v>0</v>
      </c>
      <c r="G29" s="28"/>
      <c r="H29" s="20"/>
    </row>
    <row r="30" spans="1:8" ht="13.5" customHeight="1">
      <c r="A30" s="24"/>
      <c r="B30" s="25" t="s">
        <v>8</v>
      </c>
      <c r="C30" s="26"/>
      <c r="D30" s="26"/>
      <c r="E30" s="26"/>
      <c r="F30" s="27">
        <f>F29*0.21</f>
        <v>0</v>
      </c>
      <c r="G30" s="28"/>
      <c r="H30" s="20"/>
    </row>
    <row r="31" spans="1:8" ht="13.5" customHeight="1">
      <c r="A31" s="24"/>
      <c r="B31" s="29" t="s">
        <v>9</v>
      </c>
      <c r="C31" s="30"/>
      <c r="D31" s="30"/>
      <c r="E31" s="30"/>
      <c r="F31" s="31">
        <f>SUM(F29:F30)</f>
        <v>0</v>
      </c>
      <c r="G31" s="28"/>
      <c r="H31" s="20"/>
    </row>
    <row r="32" spans="1:8" ht="13.5" customHeight="1">
      <c r="A32" s="21"/>
      <c r="B32" s="33"/>
      <c r="C32" s="33"/>
      <c r="D32" s="33"/>
      <c r="E32" s="33"/>
      <c r="F32" s="33"/>
      <c r="G32" s="20"/>
      <c r="H32" s="20"/>
    </row>
    <row r="33" spans="1:8" ht="13.5" customHeight="1">
      <c r="A33" s="22"/>
      <c r="B33" s="22"/>
      <c r="C33" s="22"/>
      <c r="D33" s="22"/>
      <c r="E33" s="22"/>
      <c r="F33" s="22"/>
      <c r="G33" s="36"/>
      <c r="H33" s="20"/>
    </row>
    <row r="34" spans="1:8" ht="51" customHeight="1">
      <c r="A34" s="11" t="s">
        <v>14</v>
      </c>
      <c r="B34" s="12" t="s">
        <v>1</v>
      </c>
      <c r="C34" s="12" t="s">
        <v>2</v>
      </c>
      <c r="D34" s="12" t="s">
        <v>3</v>
      </c>
      <c r="E34" s="12" t="s">
        <v>4</v>
      </c>
      <c r="F34" s="12" t="s">
        <v>5</v>
      </c>
      <c r="G34" s="12" t="s">
        <v>30</v>
      </c>
      <c r="H34" s="28"/>
    </row>
    <row r="35" spans="1:8" ht="189.75" customHeight="1">
      <c r="A35" s="13" t="s">
        <v>15</v>
      </c>
      <c r="B35" s="14"/>
      <c r="C35" s="14"/>
      <c r="D35" s="15">
        <v>26</v>
      </c>
      <c r="E35" s="14"/>
      <c r="F35" s="14"/>
      <c r="G35" s="46"/>
      <c r="H35" s="17" t="s">
        <v>31</v>
      </c>
    </row>
    <row r="36" spans="1:8" ht="92.25" customHeight="1">
      <c r="A36" s="42" t="s">
        <v>16</v>
      </c>
      <c r="B36" s="18"/>
      <c r="C36" s="18"/>
      <c r="D36" s="19">
        <v>26</v>
      </c>
      <c r="E36" s="18"/>
      <c r="F36" s="18"/>
      <c r="G36" s="17"/>
      <c r="H36" s="17" t="s">
        <v>31</v>
      </c>
    </row>
    <row r="37" spans="1:8" ht="13.5" customHeight="1">
      <c r="A37" s="42" t="s">
        <v>17</v>
      </c>
      <c r="B37" s="18"/>
      <c r="C37" s="18"/>
      <c r="D37" s="19">
        <v>26</v>
      </c>
      <c r="E37" s="18"/>
      <c r="F37" s="18"/>
      <c r="G37" s="45"/>
      <c r="H37" s="20"/>
    </row>
    <row r="38" spans="1:8" ht="13.5" customHeight="1">
      <c r="A38" s="47"/>
      <c r="B38" s="18"/>
      <c r="C38" s="18"/>
      <c r="D38" s="21"/>
      <c r="E38" s="18"/>
      <c r="F38" s="18"/>
      <c r="G38" s="45"/>
      <c r="H38" s="20"/>
    </row>
    <row r="39" spans="1:8" ht="13.5" customHeight="1">
      <c r="A39" s="21"/>
      <c r="B39" s="22"/>
      <c r="C39" s="22"/>
      <c r="D39" s="22"/>
      <c r="E39" s="22"/>
      <c r="F39" s="23"/>
      <c r="G39" s="20"/>
      <c r="H39" s="20"/>
    </row>
    <row r="40" spans="1:8" ht="13.5" customHeight="1">
      <c r="A40" s="24"/>
      <c r="B40" s="25" t="s">
        <v>7</v>
      </c>
      <c r="C40" s="26"/>
      <c r="D40" s="26"/>
      <c r="E40" s="26"/>
      <c r="F40" s="27">
        <f>SUM(E35:E39)</f>
        <v>0</v>
      </c>
      <c r="G40" s="28"/>
      <c r="H40" s="20"/>
    </row>
    <row r="41" spans="1:8" ht="13.5" customHeight="1">
      <c r="A41" s="24"/>
      <c r="B41" s="25" t="s">
        <v>8</v>
      </c>
      <c r="C41" s="26"/>
      <c r="D41" s="26"/>
      <c r="E41" s="26"/>
      <c r="F41" s="27">
        <f>F40*0.21</f>
        <v>0</v>
      </c>
      <c r="G41" s="28"/>
      <c r="H41" s="20"/>
    </row>
    <row r="42" spans="1:8" ht="13.5" customHeight="1">
      <c r="A42" s="24"/>
      <c r="B42" s="29" t="s">
        <v>9</v>
      </c>
      <c r="C42" s="30"/>
      <c r="D42" s="30"/>
      <c r="E42" s="30"/>
      <c r="F42" s="31">
        <f>SUM(F40:F41)</f>
        <v>0</v>
      </c>
      <c r="G42" s="28"/>
      <c r="H42" s="20"/>
    </row>
    <row r="43" spans="1:8" ht="13.5" customHeight="1">
      <c r="A43" s="21"/>
      <c r="B43" s="33"/>
      <c r="C43" s="33"/>
      <c r="D43" s="33"/>
      <c r="E43" s="33"/>
      <c r="F43" s="33"/>
      <c r="G43" s="20"/>
      <c r="H43" s="20"/>
    </row>
    <row r="44" spans="1:8" ht="13.5" customHeight="1">
      <c r="A44" s="22"/>
      <c r="B44" s="22"/>
      <c r="C44" s="22"/>
      <c r="D44" s="22"/>
      <c r="E44" s="22"/>
      <c r="F44" s="22"/>
      <c r="G44" s="36"/>
      <c r="H44" s="20"/>
    </row>
    <row r="45" spans="1:8" ht="55.5" customHeight="1">
      <c r="A45" s="11" t="s">
        <v>18</v>
      </c>
      <c r="B45" s="12" t="s">
        <v>1</v>
      </c>
      <c r="C45" s="12" t="s">
        <v>2</v>
      </c>
      <c r="D45" s="12" t="s">
        <v>3</v>
      </c>
      <c r="E45" s="12" t="s">
        <v>4</v>
      </c>
      <c r="F45" s="12" t="s">
        <v>5</v>
      </c>
      <c r="G45" s="12" t="s">
        <v>30</v>
      </c>
      <c r="H45" s="28"/>
    </row>
    <row r="46" spans="1:8" ht="31.5" customHeight="1">
      <c r="A46" s="46" t="s">
        <v>19</v>
      </c>
      <c r="B46" s="39"/>
      <c r="C46" s="39"/>
      <c r="D46" s="40">
        <v>1</v>
      </c>
      <c r="E46" s="39"/>
      <c r="F46" s="39"/>
      <c r="G46" s="48"/>
      <c r="H46" s="20"/>
    </row>
    <row r="47" spans="1:8" ht="41.25" customHeight="1">
      <c r="A47" s="42" t="s">
        <v>29</v>
      </c>
      <c r="B47" s="18"/>
      <c r="C47" s="18"/>
      <c r="D47" s="19">
        <v>1</v>
      </c>
      <c r="E47" s="18"/>
      <c r="F47" s="18"/>
      <c r="G47" s="49"/>
      <c r="H47" s="20"/>
    </row>
    <row r="48" spans="1:8" ht="13.5" customHeight="1">
      <c r="A48" s="42" t="s">
        <v>20</v>
      </c>
      <c r="B48" s="18"/>
      <c r="C48" s="18"/>
      <c r="D48" s="19">
        <v>1</v>
      </c>
      <c r="E48" s="18"/>
      <c r="F48" s="18"/>
      <c r="G48" s="20"/>
      <c r="H48" s="20"/>
    </row>
    <row r="49" spans="1:8" ht="13.5" customHeight="1">
      <c r="A49" s="21"/>
      <c r="B49" s="22"/>
      <c r="C49" s="22"/>
      <c r="D49" s="22"/>
      <c r="E49" s="22"/>
      <c r="F49" s="23"/>
      <c r="G49" s="20"/>
      <c r="H49" s="20"/>
    </row>
    <row r="50" spans="1:8" ht="13.5" customHeight="1">
      <c r="A50" s="24"/>
      <c r="B50" s="25" t="s">
        <v>7</v>
      </c>
      <c r="C50" s="26"/>
      <c r="D50" s="26"/>
      <c r="E50" s="26"/>
      <c r="F50" s="27">
        <f>SUM(E46:E49)</f>
        <v>0</v>
      </c>
      <c r="G50" s="28"/>
      <c r="H50" s="20"/>
    </row>
    <row r="51" spans="1:8" ht="13.5" customHeight="1">
      <c r="A51" s="24"/>
      <c r="B51" s="25" t="s">
        <v>8</v>
      </c>
      <c r="C51" s="26"/>
      <c r="D51" s="26"/>
      <c r="E51" s="26"/>
      <c r="F51" s="27">
        <f>F50*0.21</f>
        <v>0</v>
      </c>
      <c r="G51" s="28"/>
      <c r="H51" s="20"/>
    </row>
    <row r="52" spans="1:8" ht="13.5" customHeight="1">
      <c r="A52" s="24"/>
      <c r="B52" s="29" t="s">
        <v>9</v>
      </c>
      <c r="C52" s="30"/>
      <c r="D52" s="30"/>
      <c r="E52" s="30"/>
      <c r="F52" s="31">
        <f>SUM(F50:F51)</f>
        <v>0</v>
      </c>
      <c r="G52" s="28"/>
      <c r="H52" s="20"/>
    </row>
    <row r="53" spans="1:8" ht="13.5" customHeight="1">
      <c r="A53" s="21"/>
      <c r="B53" s="33"/>
      <c r="C53" s="33"/>
      <c r="D53" s="33"/>
      <c r="E53" s="33"/>
      <c r="F53" s="33"/>
      <c r="G53" s="20"/>
      <c r="H53" s="20"/>
    </row>
    <row r="54" spans="1:8" ht="14.1" customHeight="1">
      <c r="A54" s="50"/>
      <c r="B54" s="50"/>
      <c r="C54" s="50"/>
      <c r="D54" s="50"/>
      <c r="E54" s="50"/>
      <c r="F54" s="50"/>
      <c r="G54" s="20"/>
      <c r="H54" s="20"/>
    </row>
    <row r="55" spans="1:8" ht="14.1" customHeight="1">
      <c r="A55" s="51" t="s">
        <v>7</v>
      </c>
      <c r="B55" s="52"/>
      <c r="C55" s="52"/>
      <c r="D55" s="52"/>
      <c r="E55" s="52"/>
      <c r="F55" s="53">
        <f>F7+F29+F40+F50</f>
        <v>0</v>
      </c>
      <c r="G55" s="54"/>
      <c r="H55" s="20"/>
    </row>
    <row r="56" spans="1:8" ht="13.5" customHeight="1">
      <c r="A56" s="55" t="s">
        <v>21</v>
      </c>
      <c r="B56" s="56"/>
      <c r="C56" s="56"/>
      <c r="D56" s="56"/>
      <c r="E56" s="56"/>
      <c r="F56" s="57">
        <f>F55*0.21</f>
        <v>0</v>
      </c>
      <c r="G56" s="54"/>
      <c r="H56" s="20"/>
    </row>
    <row r="57" spans="1:8" ht="14.1" customHeight="1">
      <c r="A57" s="58" t="s">
        <v>22</v>
      </c>
      <c r="B57" s="59"/>
      <c r="C57" s="59"/>
      <c r="D57" s="59"/>
      <c r="E57" s="59"/>
      <c r="F57" s="60">
        <f>SUM(F55:F56)</f>
        <v>0</v>
      </c>
      <c r="G57" s="54"/>
      <c r="H57" s="20"/>
    </row>
    <row r="58" spans="1:8" ht="14.1" customHeight="1">
      <c r="A58" s="61"/>
      <c r="B58" s="61"/>
      <c r="C58" s="61"/>
      <c r="D58" s="61"/>
      <c r="E58" s="61"/>
      <c r="F58" s="61"/>
      <c r="G58" s="20"/>
      <c r="H58" s="20"/>
    </row>
    <row r="59" spans="1:8" ht="13.5" customHeight="1">
      <c r="A59" s="7"/>
      <c r="B59" s="7"/>
      <c r="C59" s="7"/>
      <c r="D59" s="7"/>
      <c r="E59" s="7"/>
      <c r="F59" s="7"/>
      <c r="G59" s="6"/>
      <c r="H59" s="6"/>
    </row>
    <row r="60" spans="1:8" ht="13.5" customHeight="1">
      <c r="A60" s="7"/>
      <c r="B60" s="7"/>
      <c r="C60" s="7"/>
      <c r="D60" s="7"/>
      <c r="E60" s="7"/>
      <c r="F60" s="7"/>
      <c r="G60" s="6"/>
      <c r="H60" s="6"/>
    </row>
    <row r="61" spans="1:8" ht="13.5" customHeight="1">
      <c r="A61" s="7"/>
      <c r="B61" s="7"/>
      <c r="C61" s="7"/>
      <c r="D61" s="7"/>
      <c r="E61" s="7"/>
      <c r="F61" s="7"/>
      <c r="G61" s="6"/>
      <c r="H61" s="6"/>
    </row>
    <row r="62" spans="1:8" ht="13.5" customHeight="1">
      <c r="A62" s="7"/>
      <c r="B62" s="7"/>
      <c r="C62" s="7"/>
      <c r="D62" s="7"/>
      <c r="E62" s="7"/>
      <c r="F62" s="7"/>
      <c r="G62" s="6"/>
      <c r="H62" s="6"/>
    </row>
    <row r="63" spans="1:8" ht="13.5" customHeight="1">
      <c r="A63" s="7"/>
      <c r="B63" s="7"/>
      <c r="C63" s="7"/>
      <c r="D63" s="7"/>
      <c r="E63" s="7"/>
      <c r="F63" s="7"/>
      <c r="G63" s="8"/>
      <c r="H63" s="6"/>
    </row>
  </sheetData>
  <mergeCells count="2">
    <mergeCell ref="H3:H9"/>
    <mergeCell ref="H13:H18"/>
  </mergeCells>
  <printOptions/>
  <pageMargins left="0" right="0" top="0" bottom="0" header="0" footer="0"/>
  <pageSetup fitToHeight="2" fitToWidth="2" horizontalDpi="600" verticalDpi="600" orientation="landscape" scale="77" r:id="rId2"/>
  <headerFooter>
    <oddFooter>&amp;C&amp;"Helvetica Neue,Regular"&amp;12&amp;K000000&amp;P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D7EF66DDDBAC499B00E7E44FC14F19" ma:contentTypeVersion="12" ma:contentTypeDescription="Vytvoří nový dokument" ma:contentTypeScope="" ma:versionID="f7e892aa754b227d4474752cd0ae1832">
  <xsd:schema xmlns:xsd="http://www.w3.org/2001/XMLSchema" xmlns:xs="http://www.w3.org/2001/XMLSchema" xmlns:p="http://schemas.microsoft.com/office/2006/metadata/properties" xmlns:ns3="9fffa76c-29b4-4bf5-840e-4d27dd69bf19" xmlns:ns4="a645f5ff-3591-479c-9fbf-7d4083db8b84" targetNamespace="http://schemas.microsoft.com/office/2006/metadata/properties" ma:root="true" ma:fieldsID="b42489c842c5202d9cfb4acb3a5267d8" ns3:_="" ns4:_="">
    <xsd:import namespace="9fffa76c-29b4-4bf5-840e-4d27dd69bf19"/>
    <xsd:import namespace="a645f5ff-3591-479c-9fbf-7d4083db8b8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fa76c-29b4-4bf5-840e-4d27dd69bf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5f5ff-3591-479c-9fbf-7d4083db8b8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fffa76c-29b4-4bf5-840e-4d27dd69bf19" xsi:nil="true"/>
  </documentManagement>
</p:properties>
</file>

<file path=customXml/itemProps1.xml><?xml version="1.0" encoding="utf-8"?>
<ds:datastoreItem xmlns:ds="http://schemas.openxmlformats.org/officeDocument/2006/customXml" ds:itemID="{FBD9C661-5D64-4757-9CD1-01D8361CB9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ffa76c-29b4-4bf5-840e-4d27dd69bf19"/>
    <ds:schemaRef ds:uri="a645f5ff-3591-479c-9fbf-7d4083db8b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86590C-9316-43F6-885F-8C96AD882B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811C40-ABAA-4510-AF56-D33F28F6672E}">
  <ds:schemaRefs>
    <ds:schemaRef ds:uri="http://www.w3.org/XML/1998/namespace"/>
    <ds:schemaRef ds:uri="9fffa76c-29b4-4bf5-840e-4d27dd69bf19"/>
    <ds:schemaRef ds:uri="http://schemas.openxmlformats.org/package/2006/metadata/core-properties"/>
    <ds:schemaRef ds:uri="http://schemas.microsoft.com/office/2006/metadata/properties"/>
    <ds:schemaRef ds:uri="a645f5ff-3591-479c-9fbf-7d4083db8b84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kutova</cp:lastModifiedBy>
  <cp:lastPrinted>2023-06-14T23:57:00Z</cp:lastPrinted>
  <dcterms:created xsi:type="dcterms:W3CDTF">2023-06-01T16:37:36Z</dcterms:created>
  <dcterms:modified xsi:type="dcterms:W3CDTF">2023-06-26T05:45:35Z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0x010100D6D7EF66DDDBAC499B00E7E44FC14F19</vt:lpwstr>
  </property>
</Properties>
</file>