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7"/>
  <workbookPr/>
  <bookViews>
    <workbookView xWindow="0" yWindow="0" windowWidth="20490" windowHeight="7650" activeTab="0"/>
  </bookViews>
  <sheets>
    <sheet name="VZ_ICT" sheetId="12" r:id="rId1"/>
    <sheet name="Seznam_vzorku" sheetId="13" r:id="rId2"/>
  </sheets>
  <definedNames/>
  <calcPr calcId="125725"/>
</workbook>
</file>

<file path=xl/sharedStrings.xml><?xml version="1.0" encoding="utf-8"?>
<sst xmlns="http://schemas.openxmlformats.org/spreadsheetml/2006/main" count="102" uniqueCount="81">
  <si>
    <r>
      <t xml:space="preserve">Podružný rozvaděč R1                                   </t>
    </r>
    <r>
      <rPr>
        <sz val="9"/>
        <color rgb="FF000000"/>
        <rFont val="Arial"/>
        <family val="2"/>
      </rPr>
      <t>Cable Managment+Měření portů popsání</t>
    </r>
  </si>
  <si>
    <r>
      <t xml:space="preserve">Podružný rozvaděč R3                                         </t>
    </r>
    <r>
      <rPr>
        <sz val="9"/>
        <color rgb="FF000000"/>
        <rFont val="Arial"/>
        <family val="2"/>
      </rPr>
      <t xml:space="preserve">    Cable Managment+Měření portů popsání</t>
    </r>
  </si>
  <si>
    <r>
      <t xml:space="preserve">Datová kabeláž                                                   </t>
    </r>
    <r>
      <rPr>
        <sz val="9"/>
        <color rgb="FF000000"/>
        <rFont val="Arial"/>
        <family val="2"/>
      </rPr>
      <t xml:space="preserve"> Elektroinstalační materiál,Lišty,Optická kabeláž,UTP Kabeláž Cat5e LSOH,Instalace datových rozvodů</t>
    </r>
  </si>
  <si>
    <t xml:space="preserve">Učitelské PC </t>
  </si>
  <si>
    <t xml:space="preserve">Interaktivní dotykový panel </t>
  </si>
  <si>
    <t>Datové rozvody</t>
  </si>
  <si>
    <t xml:space="preserve">3D projekční imerzivní systém, včetně 18 ks 3D brýlí, </t>
  </si>
  <si>
    <t>Centralizovaná správa 3D tisku</t>
  </si>
  <si>
    <t xml:space="preserve">Žákovské PC  </t>
  </si>
  <si>
    <t xml:space="preserve">Učitelský notebook </t>
  </si>
  <si>
    <t>Kamera FULL HD pro výuku natáčení multimediálního obsahu</t>
  </si>
  <si>
    <t>světlo pro videokameru</t>
  </si>
  <si>
    <t>sada bezdrátového klopového mikrofonu pro videokameru</t>
  </si>
  <si>
    <t>Fotoaparát - zrcadlovka</t>
  </si>
  <si>
    <t>Stativ pro fotoaparát a videokameru</t>
  </si>
  <si>
    <t>Zelené pozadí pro klíčování obrazu 3x4 m</t>
  </si>
  <si>
    <t>Software pro střih a produkci videomateriálu - licence</t>
  </si>
  <si>
    <t>NAS diskové pole pro videodata</t>
  </si>
  <si>
    <t>Konvertibilní zařízení pro žáky</t>
  </si>
  <si>
    <t>Prezentér k PC</t>
  </si>
  <si>
    <t>Dokumentová kamera</t>
  </si>
  <si>
    <t>Vysokorychlostní kamera pro dokumentaci experimentů</t>
  </si>
  <si>
    <t>Převodník VHS na HDD</t>
  </si>
  <si>
    <t>USB videomikroskop</t>
  </si>
  <si>
    <t>Videomikroskop</t>
  </si>
  <si>
    <t>Kamerový bezpečnostní systém</t>
  </si>
  <si>
    <t>PC A ROB</t>
  </si>
  <si>
    <t>KONEKTIVITA</t>
  </si>
  <si>
    <t>Termokamera s rozlišením čipu min. 120 x 90, vytažení hran reálného zobrazení a prolnutí s IR snímkem , dva objektivy - IR a normal</t>
  </si>
  <si>
    <t>3D tiskárna DLP typu 3dwarf+ nebo obdobný</t>
  </si>
  <si>
    <t xml:space="preserve">Zařízení musí podporovat následující Wi-Fi standardy: 802.11b, 802.11g, 802.11a, 802.11n, 802.11ac Wave2.
Zařízení musí být schopno pracovat současně v pásmu 2,4 GHz a 5 GHz.
Zařízení musí v případě standardu 802.11ac podporovat šířku kanálu až 80MHz.
Zařízení musí podporovat centrálně řízené automatické nastavení výběru kanálu a vysílacích výkonů a to včetně dynamické reakce na změnu prostředí.
Zařízení musí podporovat 2x2:2 MU-MIMO a beamforming.
Zařízení musí podporovat PoE napájení dle standardu 802.3af. 
Zařízení musí být dodáno s úchytem na stěnu a/nebo strop.
Zařízení musí být uzamykatelné proti krádeži.
Zařízení musí mít alespoň jedeno 100/1000Base-T rozhraní.
Zařízení musí umožnit konfiguraci minimálně 8 SSID na každém z 802.11 rádií.
Zařízení musí podporovat následující bezpečnostní standardy: WPA2-PSK, WPA2-Enterprise s 802.1X autentizací.
Zařízení musí podporovat šifrování AES.
Zařízení musí podporovat ověřování PEAP (MSCHAPv2)
Zařízení musí podporovat standardy 802.11r, 802.11k a 802.11v pro rychlý roaming klientů a rozložení zátěže mezi jednotlivými AP infrastruktury.
Zařízení musí podporovat VLAN tagging (802.1Q) na jeho ethernetovém rozhraní.
Zařízení podporuje principy QoS dle WMM, 802.1p a DSCP.
Zařízení musí podporovat funkci rozpoznávání tříd klientských aplikací (dle 7. vrstvy ISO/OSI) a identifikaci operačních systémů a hostname klientských zařízení.  
Zařízení musí být schopné omezit šířku pásma pro každé jednotlivé SSID, pro každého z klientů a také dle rozpoznaných tříd aplikací (dle 7. vrstvy ISO/OSI).
Zařízení musí umožnit QoS klasifikaci paketů dle rozpoznaných tříd aplikací (dle 7. vrstvy ISO/OSI) pomocí DSCP a 802.1p tagu.
Zařízení musí podporovat BLE (Bluetooth Low Energy) dle specifikace Bluetooth 4.0.
Zařízení musí umožňovat spektrální analýzu pro detekci zdrojů rušení (non-WiFi interference) v pásmu 2,4 a 5GHz s možností zobrazení diagramů v reálném čase. Funkce spektrální analýzy nesmí omezit základní funkci AP – poskytování datové konektivity klientským zařízením.
Zařízení musí umožnit filtrování procházejících uživatelských dat dle cílových IP adres a/nebo UDP/TCP portů.
Zařízení musí umožnit zakázat komunikaci vybraných klientů a to až dle rozpoznaných tříd aplikací (dle 7. vrstvy ISO/OSI) a v případě http i dle DNS jména cílového serveru.
Zařízení musí mít integrovánu funkci detekce a zastavení útoku na bezdrátovou infrastrukturu (wIDS/wIPS). Tato funkce musí být dostupná v reálném čase na všech kanálech (i neobsluhovaných) a nesmí omezit základní funkci AP – poskytování datové konektivity klientským zařízením.
Zařízení musí podporovat zachytávání klientského provozu s možností odeslání do ethernetového analyzátoru (např. Wireshark) pro vzdálené řešení problémů připojených klientů.
Zařízení musí podporovat L3 roaming klientských zařízení mezi různými subnety školy.
</t>
  </si>
  <si>
    <t>Konvertibilní zařízení s parametry s dotykovým displeje a parametry minimálně: uhlopříčka 13", rozlišení Full HD Multi-touch, procesor o výkonu 3800 bodů benchmark (dle www.cpubenchmark.net), operační paměť 4GB, uložiště 256GB SSD, Wi-Fi, Bluethoot,přední a zadní webkamera 2Mpx, USB 3.0, odělitelná klávesnice, operační systém Windows v nejnovější verzi s možní připojení do domény (z důvodu kompatibility s již používanými programy).</t>
  </si>
  <si>
    <t xml:space="preserve">Digitální stereomikroskop s 3D zobrazením       </t>
  </si>
  <si>
    <t>Digitální kamera 4K Ultra HD (3840x2160) a HD s optickým stabilizátorem obrazu s minimálně pětiosým inteligentním aktivním režimem s parametry minimálně:
26.8mm širokoúhlý objektiv, 20x optický zoom, rozšířený zoom 4K: 30 ×; HD: 40 ×, výklopný dotykový displej 7,5 cm s  921 000 bodů LCD, hledáček 0,6 cm (0,24") / barevný, rozlišení  1.555.200 bodů, snímač CMOS  1/2,5" (7,20 mm) s technologií „převráceného“ snímače, rozlišení  8,29 Mpx, záznam na paměťové karty  SD, SDHC, SDXC, i karty typu memory stick, možnost manuálního nastavení, konektivita  WiFi, NFC, HDMI micro, USB micro, konektor dálkového ovládání (využívá např. microUSB), stereofonní minikonektor, Minimální ohnisková vzdálenost 26,8 mm, Maximální ohnisková vzdálenost  536 mm,  optická stabilizátor, Světelnost objektivu - nejkratší ohnisko (F):  2, Světelnost objektivu - nejdelší ohnisko (F):  3,8, Minimální zaostřovací vzdálenost: 1 cm, Možnost manuální ostření, 
Automatické vyvážení bílé barvy/ přednastavené hodnoty, Formáty souborů: JPEG, MPEG-4, Rozlišení videa: 4K (3840x2160) a nastavitelné HD, Možnost časosběrného snímání, Počet audio kanálů: 2.0, Zoom při videu, české menu, Rozlišení fotografií až 6048X3400, poměr stran snímku  16:9 nebo  4:3, nejdelší expoziční čas  1/6, nejkratší expoziční čas 1/10000.
Dodávka musí obsahovat: karta SDXC min. 32 GB,  HDMI kabel, napájecí adaptér, český manuál, napájecí kabel, kabel Micro USB, pouzdro, dobíjecí baterie včetně 1 ks náhradní baterie</t>
  </si>
  <si>
    <t>Shuttle pro v2</t>
  </si>
  <si>
    <t>3D tiskárna včetně software,  multimateriálová</t>
  </si>
  <si>
    <t>3D ruční  skener typu SENSE</t>
  </si>
  <si>
    <t>3D skener</t>
  </si>
  <si>
    <t>Tiskárna multifunkční s externími zásobníky inkoustu, scanner, fax, kopírka, podavač listů, duplex,      např.  řady EKOTANK L</t>
  </si>
  <si>
    <t xml:space="preserve">Bezpečnostní brána Firewall             </t>
  </si>
  <si>
    <r>
      <t xml:space="preserve">Hlavní datový rozvaděč                  </t>
    </r>
    <r>
      <rPr>
        <sz val="9"/>
        <color rgb="FF000000"/>
        <rFont val="Arial"/>
        <family val="2"/>
      </rPr>
      <t xml:space="preserve"> 42U/800x1200 stojanový, černý, perforované dveře a záda+Ventilační jednotka+Cabelmanagment</t>
    </r>
  </si>
  <si>
    <r>
      <t xml:space="preserve">Záložní zdroj  Hlavního datového rozvaděče    </t>
    </r>
    <r>
      <rPr>
        <sz val="9"/>
        <color rgb="FF000000"/>
        <rFont val="Arial"/>
        <family val="2"/>
      </rPr>
      <t xml:space="preserve">                                                          </t>
    </r>
  </si>
  <si>
    <t xml:space="preserve">Hlavní Switch                            </t>
  </si>
  <si>
    <r>
      <t xml:space="preserve">Záložní zdroj  podružného Datového rozvaděče R1                    </t>
    </r>
    <r>
      <rPr>
        <sz val="9"/>
        <color rgb="FF000000"/>
        <rFont val="Arial"/>
        <family val="2"/>
      </rPr>
      <t xml:space="preserve">                             </t>
    </r>
  </si>
  <si>
    <r>
      <t xml:space="preserve">Switch1 podružného datového rozvaděče R1             </t>
    </r>
    <r>
      <rPr>
        <sz val="9"/>
        <color rgb="FF000000"/>
        <rFont val="Arial"/>
        <family val="2"/>
      </rPr>
      <t xml:space="preserve">                                  </t>
    </r>
  </si>
  <si>
    <r>
      <t xml:space="preserve">Switch2 podružného datového rozvaděče R1                     </t>
    </r>
    <r>
      <rPr>
        <sz val="9"/>
        <color rgb="FF000000"/>
        <rFont val="Arial"/>
        <family val="2"/>
      </rPr>
      <t xml:space="preserve">      </t>
    </r>
  </si>
  <si>
    <r>
      <t xml:space="preserve">Podružný rozvaděč R2                                                   - </t>
    </r>
    <r>
      <rPr>
        <sz val="9"/>
        <color rgb="FF000000"/>
        <rFont val="Arial"/>
        <family val="2"/>
      </rPr>
      <t xml:space="preserve">  12U/600x600,na zeď, jednodílný, rozložený, skleněné dveře, černý+Cable Managment+Měření portů popsání</t>
    </r>
  </si>
  <si>
    <r>
      <t xml:space="preserve">Podružný rozvaděč R2                                                  </t>
    </r>
    <r>
      <rPr>
        <sz val="9"/>
        <color rgb="FF000000"/>
        <rFont val="Arial"/>
        <family val="2"/>
      </rPr>
      <t xml:space="preserve"> - 12U/600x600,na zeď, jednodílný, rozložený, skleněné dveře, černý+Cable Managment+Měření portů popsání</t>
    </r>
  </si>
  <si>
    <t xml:space="preserve">Záložní zdroj  podrožného Datového rozvaděče R2                                                                     </t>
  </si>
  <si>
    <r>
      <t xml:space="preserve">Záložní zdroj  podrožného Datového rozvaděče R3                                                        </t>
    </r>
    <r>
      <rPr>
        <sz val="9"/>
        <color rgb="FF000000"/>
        <rFont val="Arial"/>
        <family val="2"/>
      </rPr>
      <t xml:space="preserve"> </t>
    </r>
  </si>
  <si>
    <r>
      <t xml:space="preserve">Switch1 podružného datového rozvaděče R3                                                             </t>
    </r>
    <r>
      <rPr>
        <sz val="9"/>
        <color rgb="FF000000"/>
        <rFont val="Arial"/>
        <family val="2"/>
      </rPr>
      <t xml:space="preserve">    </t>
    </r>
  </si>
  <si>
    <r>
      <t xml:space="preserve">Podružný rozvaděč R4    +                                       </t>
    </r>
    <r>
      <rPr>
        <sz val="9"/>
        <color rgb="FF000000"/>
        <rFont val="Arial"/>
        <family val="2"/>
      </rPr>
      <t>Cable Managment+Měření portů popsání</t>
    </r>
  </si>
  <si>
    <r>
      <t xml:space="preserve">Záložní zdroj  podrožného Datového rozvaděče R4                                              </t>
    </r>
    <r>
      <rPr>
        <sz val="9"/>
        <color rgb="FF000000"/>
        <rFont val="Arial"/>
        <family val="2"/>
      </rPr>
      <t xml:space="preserve">     </t>
    </r>
  </si>
  <si>
    <r>
      <t xml:space="preserve">Switch1 podružného datového rozvaděče R3                                                  </t>
    </r>
    <r>
      <rPr>
        <sz val="9"/>
        <color rgb="FF000000"/>
        <rFont val="Arial"/>
        <family val="2"/>
      </rPr>
      <t xml:space="preserve"> </t>
    </r>
  </si>
  <si>
    <r>
      <t xml:space="preserve">Wi-Fi-Konektivita             </t>
    </r>
    <r>
      <rPr>
        <sz val="9"/>
        <color rgb="FF000000"/>
        <rFont val="Arial"/>
        <family val="2"/>
      </rPr>
      <t xml:space="preserve">                                          - přístupové body</t>
    </r>
  </si>
  <si>
    <r>
      <t xml:space="preserve">Server                                                        </t>
    </r>
    <r>
      <rPr>
        <sz val="9"/>
        <color rgb="FF000000"/>
        <rFont val="Arial"/>
        <family val="2"/>
      </rPr>
      <t xml:space="preserve">                </t>
    </r>
  </si>
  <si>
    <t xml:space="preserve">Datové úložiště                                                              </t>
  </si>
  <si>
    <r>
      <t xml:space="preserve">Záložní zdroj                                           </t>
    </r>
    <r>
      <rPr>
        <sz val="9"/>
        <color rgb="FF000000"/>
        <rFont val="Arial"/>
        <family val="2"/>
      </rPr>
      <t xml:space="preserve">      </t>
    </r>
  </si>
  <si>
    <r>
      <t xml:space="preserve">Zálohování                                                 </t>
    </r>
    <r>
      <rPr>
        <sz val="9"/>
        <rFont val="Arial"/>
        <family val="2"/>
      </rPr>
      <t xml:space="preserve">  </t>
    </r>
  </si>
  <si>
    <t>ICT:</t>
  </si>
  <si>
    <t>učebna 121</t>
  </si>
  <si>
    <t>učebna 122</t>
  </si>
  <si>
    <t>učebna 124</t>
  </si>
  <si>
    <t>Počet Ks</t>
  </si>
  <si>
    <t>Nabídková cena bez DPH</t>
  </si>
  <si>
    <t>Nabídková cena včetně DPH</t>
  </si>
  <si>
    <t>učebna 72</t>
  </si>
  <si>
    <t>učebna 46</t>
  </si>
  <si>
    <t>Popis ČÁST B</t>
  </si>
  <si>
    <t>Výše nabídkové ceny v Kč bez DPH</t>
  </si>
  <si>
    <t>Výše nabídkové ceny v Kč včetně DPH</t>
  </si>
  <si>
    <t>Celková nabídková cena pro část B</t>
  </si>
  <si>
    <r>
      <t xml:space="preserve">Wi-Fi-Konektivita             </t>
    </r>
    <r>
      <rPr>
        <sz val="10"/>
        <color rgb="FF000000"/>
        <rFont val="Arial"/>
        <family val="2"/>
      </rPr>
      <t xml:space="preserve">                                          - přístupové body</t>
    </r>
  </si>
  <si>
    <t>SEZNAM VZORKŮ POŽADOVANÝCH PŘED UZAVŘENÍM SMLOUVY PRO ČÁST B</t>
  </si>
  <si>
    <t>BIOLOGIE</t>
  </si>
  <si>
    <t>FYZIKA</t>
  </si>
  <si>
    <t>BEZPEČNOST</t>
  </si>
  <si>
    <t>Jednotková cena bez DPH</t>
  </si>
  <si>
    <t>Název účastníkem nabízeného výrobku (*viz. pozn.)</t>
  </si>
  <si>
    <t>* Pozn.: Účastník uvede Název výrobku, výrobce, příp. odkaz na informace o daném výrobku</t>
  </si>
  <si>
    <t>STANOVENÍ NABÍDKOVÉ CENY - část B</t>
  </si>
</sst>
</file>

<file path=xl/styles.xml><?xml version="1.0" encoding="utf-8"?>
<styleSheet xmlns="http://schemas.openxmlformats.org/spreadsheetml/2006/main">
  <numFmts count="2">
    <numFmt numFmtId="6" formatCode="#,##0\ &quot;Kč&quot;;[Red]\-#,##0\ &quot;Kč&quot;"/>
    <numFmt numFmtId="164" formatCode="#,##0\ &quot;Kč&quot;"/>
  </numFmts>
  <fonts count="25">
    <font>
      <sz val="11"/>
      <color theme="1"/>
      <name val="Calibri"/>
      <family val="2"/>
      <scheme val="minor"/>
    </font>
    <font>
      <sz val="10"/>
      <name val="Arial"/>
      <family val="2"/>
    </font>
    <font>
      <b/>
      <sz val="11"/>
      <color theme="1"/>
      <name val="Calibri"/>
      <family val="2"/>
      <scheme val="minor"/>
    </font>
    <font>
      <sz val="10"/>
      <color theme="1"/>
      <name val="Arial"/>
      <family val="2"/>
    </font>
    <font>
      <sz val="9"/>
      <color theme="1"/>
      <name val="Arial"/>
      <family val="2"/>
    </font>
    <font>
      <b/>
      <sz val="10"/>
      <color theme="1"/>
      <name val="Calibri"/>
      <family val="2"/>
      <scheme val="minor"/>
    </font>
    <font>
      <b/>
      <sz val="9"/>
      <color rgb="FF000000"/>
      <name val="Arial"/>
      <family val="2"/>
    </font>
    <font>
      <sz val="9"/>
      <color rgb="FF000000"/>
      <name val="Arial"/>
      <family val="2"/>
    </font>
    <font>
      <sz val="10"/>
      <color rgb="FF000000"/>
      <name val="Arial"/>
      <family val="2"/>
    </font>
    <font>
      <b/>
      <sz val="9"/>
      <name val="Arial"/>
      <family val="2"/>
    </font>
    <font>
      <u val="single"/>
      <sz val="10"/>
      <color indexed="12"/>
      <name val="Arial"/>
      <family val="2"/>
    </font>
    <font>
      <sz val="9"/>
      <name val="Arial"/>
      <family val="2"/>
    </font>
    <font>
      <sz val="10"/>
      <color theme="1"/>
      <name val="Calibri"/>
      <family val="2"/>
      <scheme val="minor"/>
    </font>
    <font>
      <sz val="10"/>
      <color rgb="FF000000"/>
      <name val="Calibri"/>
      <family val="2"/>
      <scheme val="minor"/>
    </font>
    <font>
      <b/>
      <sz val="10"/>
      <name val="Calibri"/>
      <family val="2"/>
      <scheme val="minor"/>
    </font>
    <font>
      <sz val="10"/>
      <name val="Calibri"/>
      <family val="2"/>
      <scheme val="minor"/>
    </font>
    <font>
      <sz val="8"/>
      <name val="MS Sans Serif"/>
      <family val="2"/>
    </font>
    <font>
      <b/>
      <sz val="8"/>
      <name val="Arial"/>
      <family val="2"/>
    </font>
    <font>
      <u val="single"/>
      <sz val="11"/>
      <color theme="10"/>
      <name val="Calibri"/>
      <family val="2"/>
    </font>
    <font>
      <b/>
      <sz val="12"/>
      <name val="Arial"/>
      <family val="2"/>
    </font>
    <font>
      <b/>
      <sz val="10"/>
      <color theme="1"/>
      <name val="Arial"/>
      <family val="2"/>
    </font>
    <font>
      <b/>
      <sz val="10"/>
      <name val="Arial"/>
      <family val="2"/>
    </font>
    <font>
      <b/>
      <sz val="10"/>
      <color rgb="FF000000"/>
      <name val="Arial"/>
      <family val="2"/>
    </font>
    <font>
      <b/>
      <u val="single"/>
      <sz val="11"/>
      <color theme="1"/>
      <name val="Arial"/>
      <family val="2"/>
    </font>
    <font>
      <b/>
      <sz val="9"/>
      <color theme="1"/>
      <name val="Arial"/>
      <family val="2"/>
    </font>
  </fonts>
  <fills count="9">
    <fill>
      <patternFill/>
    </fill>
    <fill>
      <patternFill patternType="gray125"/>
    </fill>
    <fill>
      <patternFill patternType="solid">
        <fgColor theme="9"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7" tint="0.5999900102615356"/>
        <bgColor indexed="64"/>
      </patternFill>
    </fill>
    <fill>
      <patternFill patternType="solid">
        <fgColor theme="9" tint="0.39998000860214233"/>
        <bgColor indexed="64"/>
      </patternFill>
    </fill>
  </fills>
  <borders count="28">
    <border>
      <left/>
      <right/>
      <top/>
      <bottom/>
      <diagonal/>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right/>
      <top style="medium"/>
      <bottom/>
    </border>
    <border>
      <left/>
      <right style="thin"/>
      <top style="medium"/>
      <bottom style="thin"/>
    </border>
    <border>
      <left style="thin"/>
      <right style="thin"/>
      <top style="medium"/>
      <bottom style="thin"/>
    </border>
    <border>
      <left style="thin"/>
      <right style="medium"/>
      <top style="medium"/>
      <bottom style="thin"/>
    </border>
    <border>
      <left/>
      <right style="thin"/>
      <top style="thin"/>
      <bottom style="thin"/>
    </border>
    <border>
      <left style="thin"/>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right style="thin"/>
      <top style="medium"/>
      <bottom style="medium"/>
    </border>
    <border>
      <left style="thin"/>
      <right style="medium"/>
      <top style="medium"/>
      <bottom style="medium"/>
    </border>
    <border>
      <left style="medium"/>
      <right/>
      <top style="medium"/>
      <bottom/>
    </border>
    <border>
      <left/>
      <right style="medium"/>
      <top style="medium"/>
      <bottom/>
    </border>
    <border>
      <left style="thin"/>
      <right style="thin"/>
      <top style="medium"/>
      <bottom/>
    </border>
    <border>
      <left/>
      <right/>
      <top/>
      <bottom style="medium"/>
    </border>
    <border>
      <left style="thin"/>
      <right style="thin"/>
      <top/>
      <bottom style="thin"/>
    </border>
    <border>
      <left style="medium"/>
      <right style="medium"/>
      <top style="medium"/>
      <bottom style="medium"/>
    </border>
    <border>
      <left style="medium"/>
      <right style="thin"/>
      <top style="medium"/>
      <bottom style="thin"/>
    </border>
    <border>
      <left style="thin"/>
      <right/>
      <top style="medium"/>
      <bottom style="thin"/>
    </border>
    <border>
      <left style="medium"/>
      <right style="thin"/>
      <top style="thin"/>
      <bottom style="medium"/>
    </border>
    <border>
      <left style="thin"/>
      <right/>
      <top style="thin"/>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lignment/>
      <protection locked="0"/>
    </xf>
    <xf numFmtId="0" fontId="1" fillId="0" borderId="0">
      <alignment/>
      <protection/>
    </xf>
    <xf numFmtId="0" fontId="1" fillId="0" borderId="0">
      <alignment/>
      <protection/>
    </xf>
    <xf numFmtId="0" fontId="16" fillId="0" borderId="0">
      <alignment/>
      <protection locked="0"/>
    </xf>
    <xf numFmtId="0" fontId="18" fillId="0" borderId="0" applyNumberFormat="0" applyFill="0" applyBorder="0">
      <alignment/>
      <protection locked="0"/>
    </xf>
  </cellStyleXfs>
  <cellXfs count="146">
    <xf numFmtId="0" fontId="0" fillId="0" borderId="0" xfId="0"/>
    <xf numFmtId="0" fontId="14" fillId="0" borderId="1" xfId="0" applyFont="1" applyFill="1" applyBorder="1" applyAlignment="1">
      <alignment vertical="top" wrapText="1"/>
    </xf>
    <xf numFmtId="0" fontId="18" fillId="0" borderId="0" xfId="24" applyFill="1" applyAlignment="1" applyProtection="1">
      <alignment/>
      <protection/>
    </xf>
    <xf numFmtId="0" fontId="9" fillId="0" borderId="2" xfId="20" applyFont="1" applyFill="1" applyBorder="1" applyAlignment="1" applyProtection="1">
      <alignment vertical="top"/>
      <protection/>
    </xf>
    <xf numFmtId="0" fontId="9" fillId="0" borderId="3" xfId="20" applyFont="1" applyFill="1" applyBorder="1" applyAlignment="1" applyProtection="1">
      <alignment vertical="top"/>
      <protection/>
    </xf>
    <xf numFmtId="0" fontId="9" fillId="0" borderId="4" xfId="20" applyFont="1" applyFill="1" applyBorder="1" applyAlignment="1" applyProtection="1">
      <alignment vertical="top"/>
      <protection/>
    </xf>
    <xf numFmtId="0" fontId="9" fillId="0" borderId="2" xfId="20" applyFont="1" applyFill="1" applyBorder="1" applyAlignment="1" applyProtection="1">
      <alignment vertical="top" wrapText="1"/>
      <protection/>
    </xf>
    <xf numFmtId="0" fontId="5" fillId="2" borderId="0" xfId="0" applyFont="1" applyFill="1" applyBorder="1" applyAlignment="1">
      <alignment horizontal="left" vertical="top" wrapText="1"/>
    </xf>
    <xf numFmtId="0" fontId="21" fillId="0" borderId="1" xfId="20" applyFont="1" applyFill="1" applyBorder="1" applyAlignment="1" applyProtection="1">
      <alignment vertical="top"/>
      <protection/>
    </xf>
    <xf numFmtId="0" fontId="3" fillId="0" borderId="1" xfId="0" applyFont="1" applyFill="1" applyBorder="1" applyAlignment="1">
      <alignment vertical="top" wrapText="1"/>
    </xf>
    <xf numFmtId="0" fontId="3" fillId="3" borderId="1" xfId="0" applyFont="1" applyFill="1" applyBorder="1" applyAlignment="1">
      <alignment vertical="top" wrapText="1"/>
    </xf>
    <xf numFmtId="0" fontId="24" fillId="4" borderId="5" xfId="0" applyFont="1" applyFill="1" applyBorder="1" applyAlignment="1" applyProtection="1">
      <alignment horizontal="left" vertical="center"/>
      <protection/>
    </xf>
    <xf numFmtId="0" fontId="24" fillId="4" borderId="6" xfId="0" applyFont="1" applyFill="1" applyBorder="1" applyAlignment="1" applyProtection="1">
      <alignment horizontal="center" vertical="center" wrapText="1"/>
      <protection/>
    </xf>
    <xf numFmtId="0" fontId="20" fillId="0" borderId="7" xfId="0" applyFont="1" applyFill="1" applyBorder="1" applyAlignment="1" applyProtection="1">
      <alignment horizontal="center" vertical="center"/>
      <protection/>
    </xf>
    <xf numFmtId="0" fontId="23" fillId="2" borderId="0" xfId="0" applyFont="1" applyFill="1" applyAlignment="1">
      <alignment horizontal="center" vertical="center"/>
    </xf>
    <xf numFmtId="0" fontId="3"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0" fillId="0" borderId="0" xfId="0" applyAlignment="1">
      <alignment horizontal="center"/>
    </xf>
    <xf numFmtId="0" fontId="20" fillId="4" borderId="0" xfId="0" applyFont="1" applyFill="1" applyBorder="1" applyAlignment="1" applyProtection="1">
      <alignment horizontal="left" vertical="center"/>
      <protection/>
    </xf>
    <xf numFmtId="0" fontId="20" fillId="4" borderId="0" xfId="0" applyFont="1" applyFill="1" applyBorder="1" applyAlignment="1" applyProtection="1">
      <alignment horizontal="center" vertical="center" wrapText="1"/>
      <protection/>
    </xf>
    <xf numFmtId="0" fontId="4" fillId="5" borderId="8" xfId="0" applyFont="1" applyFill="1" applyBorder="1" applyAlignment="1" applyProtection="1">
      <alignment horizontal="center" vertical="center" wrapText="1"/>
      <protection locked="0"/>
    </xf>
    <xf numFmtId="164" fontId="4" fillId="5" borderId="9" xfId="0" applyNumberFormat="1" applyFont="1" applyFill="1" applyBorder="1" applyAlignment="1" applyProtection="1">
      <alignment vertical="top"/>
      <protection locked="0"/>
    </xf>
    <xf numFmtId="0" fontId="0" fillId="5" borderId="10" xfId="0" applyFill="1" applyBorder="1" applyProtection="1">
      <protection locked="0"/>
    </xf>
    <xf numFmtId="0" fontId="4" fillId="5" borderId="11" xfId="0" applyFont="1" applyFill="1" applyBorder="1" applyAlignment="1" applyProtection="1">
      <alignment horizontal="center" vertical="center" wrapText="1"/>
      <protection locked="0"/>
    </xf>
    <xf numFmtId="164" fontId="4" fillId="5" borderId="1" xfId="0" applyNumberFormat="1" applyFont="1" applyFill="1" applyBorder="1" applyAlignment="1" applyProtection="1">
      <alignment vertical="top"/>
      <protection locked="0"/>
    </xf>
    <xf numFmtId="0" fontId="0" fillId="5" borderId="12" xfId="0" applyFill="1" applyBorder="1" applyProtection="1">
      <protection locked="0"/>
    </xf>
    <xf numFmtId="3" fontId="0" fillId="5" borderId="12" xfId="0" applyNumberFormat="1" applyFill="1" applyBorder="1" applyProtection="1">
      <protection locked="0"/>
    </xf>
    <xf numFmtId="0" fontId="4" fillId="5" borderId="13" xfId="0" applyFont="1" applyFill="1" applyBorder="1" applyAlignment="1" applyProtection="1">
      <alignment horizontal="center" vertical="center"/>
      <protection locked="0"/>
    </xf>
    <xf numFmtId="164" fontId="4" fillId="5" borderId="14" xfId="0" applyNumberFormat="1" applyFont="1" applyFill="1" applyBorder="1" applyAlignment="1" applyProtection="1">
      <alignment vertical="top"/>
      <protection locked="0"/>
    </xf>
    <xf numFmtId="0" fontId="0" fillId="5" borderId="15" xfId="0" applyFill="1" applyBorder="1" applyProtection="1">
      <protection locked="0"/>
    </xf>
    <xf numFmtId="0" fontId="4" fillId="5" borderId="8"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13" fillId="5" borderId="8" xfId="0" applyFont="1" applyFill="1" applyBorder="1" applyAlignment="1" applyProtection="1">
      <alignment horizontal="center" vertical="center"/>
      <protection locked="0"/>
    </xf>
    <xf numFmtId="6" fontId="13" fillId="5" borderId="9" xfId="0" applyNumberFormat="1" applyFont="1" applyFill="1" applyBorder="1" applyAlignment="1" applyProtection="1">
      <alignment horizontal="left" vertical="top"/>
      <protection locked="0"/>
    </xf>
    <xf numFmtId="0" fontId="13" fillId="5" borderId="11" xfId="0" applyFont="1" applyFill="1" applyBorder="1" applyAlignment="1" applyProtection="1">
      <alignment horizontal="center" vertical="center"/>
      <protection locked="0"/>
    </xf>
    <xf numFmtId="6" fontId="13" fillId="5" borderId="1" xfId="0" applyNumberFormat="1" applyFont="1" applyFill="1" applyBorder="1" applyAlignment="1" applyProtection="1">
      <alignment horizontal="left" vertical="top"/>
      <protection locked="0"/>
    </xf>
    <xf numFmtId="0" fontId="13" fillId="5" borderId="11" xfId="0" applyFont="1" applyFill="1" applyBorder="1" applyAlignment="1" applyProtection="1">
      <alignment horizontal="center" vertical="center" wrapText="1"/>
      <protection locked="0"/>
    </xf>
    <xf numFmtId="0" fontId="13" fillId="5" borderId="13" xfId="0" applyFont="1" applyFill="1" applyBorder="1" applyAlignment="1" applyProtection="1">
      <alignment horizontal="center" vertical="center" wrapText="1"/>
      <protection locked="0"/>
    </xf>
    <xf numFmtId="6" fontId="13" fillId="5" borderId="14" xfId="0" applyNumberFormat="1" applyFont="1" applyFill="1" applyBorder="1" applyAlignment="1" applyProtection="1">
      <alignment horizontal="left" vertical="top"/>
      <protection locked="0"/>
    </xf>
    <xf numFmtId="0" fontId="12" fillId="5" borderId="8" xfId="0" applyFont="1" applyFill="1" applyBorder="1" applyAlignment="1" applyProtection="1">
      <alignment horizontal="center" vertical="center" wrapText="1"/>
      <protection locked="0"/>
    </xf>
    <xf numFmtId="164" fontId="12" fillId="5" borderId="9" xfId="0" applyNumberFormat="1" applyFont="1" applyFill="1" applyBorder="1" applyAlignment="1" applyProtection="1">
      <alignment horizontal="right" vertical="top"/>
      <protection locked="0"/>
    </xf>
    <xf numFmtId="0" fontId="12" fillId="5" borderId="11" xfId="0" applyFont="1" applyFill="1" applyBorder="1" applyAlignment="1" applyProtection="1">
      <alignment horizontal="center" vertical="center" wrapText="1"/>
      <protection locked="0"/>
    </xf>
    <xf numFmtId="164" fontId="12" fillId="5" borderId="1" xfId="0" applyNumberFormat="1" applyFont="1" applyFill="1" applyBorder="1" applyAlignment="1" applyProtection="1">
      <alignment vertical="top"/>
      <protection locked="0"/>
    </xf>
    <xf numFmtId="0" fontId="12" fillId="5" borderId="11" xfId="0" applyFont="1" applyFill="1" applyBorder="1" applyAlignment="1" applyProtection="1">
      <alignment horizontal="center" vertical="center"/>
      <protection locked="0"/>
    </xf>
    <xf numFmtId="0" fontId="14" fillId="5" borderId="11" xfId="0" applyFont="1" applyFill="1" applyBorder="1" applyAlignment="1" applyProtection="1">
      <alignment horizontal="center" vertical="center" wrapText="1"/>
      <protection locked="0"/>
    </xf>
    <xf numFmtId="0" fontId="14" fillId="5" borderId="1" xfId="0" applyFont="1" applyFill="1" applyBorder="1" applyAlignment="1" applyProtection="1">
      <alignment vertical="top" wrapText="1"/>
      <protection locked="0"/>
    </xf>
    <xf numFmtId="0" fontId="12" fillId="5" borderId="13" xfId="0" applyFont="1" applyFill="1" applyBorder="1" applyAlignment="1" applyProtection="1">
      <alignment horizontal="center" vertical="center" wrapText="1"/>
      <protection locked="0"/>
    </xf>
    <xf numFmtId="164" fontId="12" fillId="5" borderId="14" xfId="0" applyNumberFormat="1" applyFont="1" applyFill="1" applyBorder="1" applyAlignment="1" applyProtection="1">
      <alignment vertical="top"/>
      <protection locked="0"/>
    </xf>
    <xf numFmtId="0" fontId="3" fillId="5" borderId="8"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164" fontId="4" fillId="5" borderId="1" xfId="0" applyNumberFormat="1" applyFont="1" applyFill="1" applyBorder="1" applyAlignment="1" applyProtection="1">
      <alignment horizontal="right" vertical="top"/>
      <protection locked="0"/>
    </xf>
    <xf numFmtId="0" fontId="3" fillId="5" borderId="13" xfId="0" applyFont="1" applyFill="1" applyBorder="1" applyAlignment="1" applyProtection="1">
      <alignment horizontal="center" vertical="center" wrapText="1"/>
      <protection locked="0"/>
    </xf>
    <xf numFmtId="164" fontId="4" fillId="5" borderId="14" xfId="0" applyNumberFormat="1" applyFont="1" applyFill="1" applyBorder="1" applyAlignment="1" applyProtection="1">
      <alignment horizontal="right" vertical="top"/>
      <protection locked="0"/>
    </xf>
    <xf numFmtId="0" fontId="8" fillId="5" borderId="8" xfId="0" applyFont="1" applyFill="1" applyBorder="1" applyAlignment="1" applyProtection="1">
      <alignment horizontal="center" vertical="center" wrapText="1"/>
      <protection locked="0"/>
    </xf>
    <xf numFmtId="164" fontId="4" fillId="5" borderId="9" xfId="0" applyNumberFormat="1" applyFont="1" applyFill="1" applyBorder="1" applyAlignment="1" applyProtection="1">
      <alignment horizontal="right" vertical="top"/>
      <protection locked="0"/>
    </xf>
    <xf numFmtId="0" fontId="8" fillId="5" borderId="11" xfId="0" applyFont="1" applyFill="1" applyBorder="1" applyAlignment="1" applyProtection="1">
      <alignment horizontal="center" vertical="center" wrapText="1"/>
      <protection locked="0"/>
    </xf>
    <xf numFmtId="0" fontId="8" fillId="5" borderId="13" xfId="0" applyFont="1" applyFill="1" applyBorder="1" applyAlignment="1" applyProtection="1">
      <alignment horizontal="center" vertical="center" wrapText="1"/>
      <protection locked="0"/>
    </xf>
    <xf numFmtId="0" fontId="18" fillId="5" borderId="15" xfId="24" applyFill="1" applyBorder="1" applyAlignment="1" applyProtection="1">
      <alignment/>
      <protection locked="0"/>
    </xf>
    <xf numFmtId="0" fontId="8" fillId="5" borderId="16" xfId="0" applyFont="1" applyFill="1" applyBorder="1" applyAlignment="1" applyProtection="1">
      <alignment horizontal="center" vertical="center" wrapText="1"/>
      <protection locked="0"/>
    </xf>
    <xf numFmtId="164" fontId="0" fillId="5" borderId="6" xfId="0" applyNumberFormat="1" applyFill="1" applyBorder="1" applyAlignment="1" applyProtection="1">
      <alignment vertical="top"/>
      <protection locked="0"/>
    </xf>
    <xf numFmtId="164" fontId="0" fillId="5" borderId="17" xfId="0" applyNumberFormat="1" applyFill="1" applyBorder="1" applyAlignment="1" applyProtection="1">
      <alignment vertical="top"/>
      <protection locked="0"/>
    </xf>
    <xf numFmtId="0" fontId="0" fillId="0" borderId="0" xfId="0" applyFill="1" applyAlignment="1" applyProtection="1">
      <alignment vertical="top"/>
      <protection/>
    </xf>
    <xf numFmtId="0" fontId="0" fillId="0" borderId="0" xfId="0" applyAlignment="1" applyProtection="1">
      <alignment horizontal="center" vertical="center"/>
      <protection/>
    </xf>
    <xf numFmtId="0" fontId="0" fillId="0" borderId="0" xfId="0" applyAlignment="1" applyProtection="1">
      <alignment vertical="top"/>
      <protection/>
    </xf>
    <xf numFmtId="0" fontId="0" fillId="0" borderId="0" xfId="0" applyProtection="1">
      <protection/>
    </xf>
    <xf numFmtId="0" fontId="19" fillId="2" borderId="18" xfId="0" applyFont="1" applyFill="1" applyBorder="1" applyAlignment="1" applyProtection="1">
      <alignment horizontal="left" vertical="center"/>
      <protection/>
    </xf>
    <xf numFmtId="0" fontId="19" fillId="2" borderId="7" xfId="0" applyFont="1" applyFill="1" applyBorder="1" applyAlignment="1" applyProtection="1">
      <alignment horizontal="left" vertical="center"/>
      <protection/>
    </xf>
    <xf numFmtId="0" fontId="19" fillId="2" borderId="19" xfId="0" applyFont="1" applyFill="1" applyBorder="1" applyAlignment="1" applyProtection="1">
      <alignment horizontal="left" vertical="center"/>
      <protection/>
    </xf>
    <xf numFmtId="0" fontId="24" fillId="4" borderId="17" xfId="0" applyFont="1" applyFill="1" applyBorder="1" applyAlignment="1" applyProtection="1">
      <alignment horizontal="center" vertical="center" wrapText="1"/>
      <protection/>
    </xf>
    <xf numFmtId="0" fontId="1" fillId="0" borderId="0" xfId="0" applyFont="1" applyBorder="1" applyAlignment="1" applyProtection="1">
      <alignment vertical="top" wrapText="1"/>
      <protection/>
    </xf>
    <xf numFmtId="0" fontId="2" fillId="6" borderId="0" xfId="0" applyFont="1" applyFill="1" applyAlignment="1" applyProtection="1">
      <alignment horizontal="left" vertical="top"/>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vertical="top"/>
      <protection/>
    </xf>
    <xf numFmtId="0" fontId="4" fillId="0" borderId="8" xfId="0" applyFont="1" applyFill="1" applyBorder="1" applyAlignment="1" applyProtection="1">
      <alignment horizontal="center" vertical="center" wrapText="1"/>
      <protection/>
    </xf>
    <xf numFmtId="164" fontId="4" fillId="0" borderId="20" xfId="0" applyNumberFormat="1" applyFont="1" applyFill="1" applyBorder="1" applyAlignment="1" applyProtection="1">
      <alignment vertical="top"/>
      <protection/>
    </xf>
    <xf numFmtId="0" fontId="4" fillId="0" borderId="11" xfId="0" applyFont="1" applyFill="1" applyBorder="1" applyAlignment="1" applyProtection="1">
      <alignment horizontal="center" vertical="center" wrapText="1"/>
      <protection/>
    </xf>
    <xf numFmtId="164" fontId="4" fillId="0" borderId="1" xfId="0" applyNumberFormat="1" applyFont="1" applyFill="1" applyBorder="1" applyAlignment="1" applyProtection="1">
      <alignment vertical="top"/>
      <protection/>
    </xf>
    <xf numFmtId="0" fontId="4" fillId="0" borderId="13" xfId="0" applyFont="1" applyFill="1" applyBorder="1" applyAlignment="1" applyProtection="1">
      <alignment horizontal="center" vertical="center"/>
      <protection/>
    </xf>
    <xf numFmtId="164" fontId="4" fillId="0" borderId="14" xfId="0" applyNumberFormat="1" applyFont="1" applyFill="1" applyBorder="1" applyAlignment="1" applyProtection="1">
      <alignment vertical="top"/>
      <protection/>
    </xf>
    <xf numFmtId="0" fontId="2" fillId="6" borderId="0" xfId="0" applyFont="1" applyFill="1" applyAlignment="1" applyProtection="1">
      <alignment vertical="top"/>
      <protection/>
    </xf>
    <xf numFmtId="0" fontId="9" fillId="0" borderId="2" xfId="0" applyFont="1" applyFill="1" applyBorder="1" applyAlignment="1" applyProtection="1">
      <alignment vertical="top" wrapText="1"/>
      <protection/>
    </xf>
    <xf numFmtId="0" fontId="4" fillId="0" borderId="8"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9" fillId="0" borderId="3" xfId="0" applyFont="1" applyFill="1" applyBorder="1" applyAlignment="1" applyProtection="1">
      <alignment vertical="top" wrapText="1"/>
      <protection/>
    </xf>
    <xf numFmtId="0" fontId="9" fillId="0" borderId="4" xfId="0" applyFont="1" applyFill="1" applyBorder="1" applyAlignment="1" applyProtection="1">
      <alignment vertical="top" wrapText="1"/>
      <protection/>
    </xf>
    <xf numFmtId="0" fontId="9" fillId="0" borderId="3" xfId="0" applyFont="1" applyFill="1" applyBorder="1" applyAlignment="1" applyProtection="1">
      <alignment vertical="top"/>
      <protection/>
    </xf>
    <xf numFmtId="0" fontId="20" fillId="4" borderId="0" xfId="0" applyFont="1" applyFill="1" applyAlignment="1" applyProtection="1">
      <alignment vertical="top"/>
      <protection/>
    </xf>
    <xf numFmtId="0" fontId="0" fillId="4" borderId="0" xfId="0" applyFill="1" applyAlignment="1" applyProtection="1">
      <alignment horizontal="center" vertical="center"/>
      <protection/>
    </xf>
    <xf numFmtId="0" fontId="0" fillId="4" borderId="0" xfId="0" applyFill="1" applyAlignment="1" applyProtection="1">
      <alignment vertical="top"/>
      <protection/>
    </xf>
    <xf numFmtId="0" fontId="0" fillId="4" borderId="0" xfId="0" applyFill="1" applyProtection="1">
      <protection/>
    </xf>
    <xf numFmtId="0" fontId="14" fillId="0" borderId="2" xfId="0" applyFont="1" applyFill="1" applyBorder="1" applyAlignment="1" applyProtection="1">
      <alignment horizontal="left" vertical="top" wrapText="1"/>
      <protection/>
    </xf>
    <xf numFmtId="0" fontId="13" fillId="0" borderId="8" xfId="0" applyFont="1" applyBorder="1" applyAlignment="1" applyProtection="1">
      <alignment horizontal="center" vertical="center"/>
      <protection/>
    </xf>
    <xf numFmtId="6" fontId="15" fillId="0" borderId="20" xfId="0" applyNumberFormat="1" applyFont="1" applyFill="1" applyBorder="1" applyAlignment="1" applyProtection="1">
      <alignment horizontal="right" vertical="top"/>
      <protection/>
    </xf>
    <xf numFmtId="0" fontId="14" fillId="0" borderId="3" xfId="0" applyFont="1" applyFill="1" applyBorder="1" applyAlignment="1" applyProtection="1">
      <alignment horizontal="left" vertical="top" wrapText="1"/>
      <protection/>
    </xf>
    <xf numFmtId="0" fontId="13" fillId="0" borderId="11" xfId="0" applyFont="1" applyBorder="1" applyAlignment="1" applyProtection="1">
      <alignment horizontal="center" vertical="center"/>
      <protection/>
    </xf>
    <xf numFmtId="6" fontId="15" fillId="0" borderId="1" xfId="0" applyNumberFormat="1" applyFont="1" applyFill="1" applyBorder="1" applyAlignment="1" applyProtection="1">
      <alignment horizontal="right" vertical="top"/>
      <protection/>
    </xf>
    <xf numFmtId="0" fontId="5" fillId="0" borderId="3" xfId="0" applyFont="1" applyFill="1" applyBorder="1" applyAlignment="1" applyProtection="1">
      <alignment horizontal="left" vertical="top" wrapText="1"/>
      <protection/>
    </xf>
    <xf numFmtId="0" fontId="13" fillId="0" borderId="11" xfId="0" applyFont="1" applyBorder="1" applyAlignment="1" applyProtection="1">
      <alignment horizontal="center" vertical="center" wrapText="1"/>
      <protection/>
    </xf>
    <xf numFmtId="0" fontId="5" fillId="0" borderId="4" xfId="0" applyFont="1" applyFill="1" applyBorder="1" applyAlignment="1" applyProtection="1">
      <alignment horizontal="left" vertical="top" wrapText="1"/>
      <protection/>
    </xf>
    <xf numFmtId="0" fontId="13" fillId="0" borderId="13" xfId="0" applyFont="1" applyBorder="1" applyAlignment="1" applyProtection="1">
      <alignment horizontal="center" vertical="center" wrapText="1"/>
      <protection/>
    </xf>
    <xf numFmtId="6" fontId="15" fillId="0" borderId="14" xfId="0" applyNumberFormat="1" applyFont="1" applyFill="1" applyBorder="1" applyAlignment="1" applyProtection="1">
      <alignment horizontal="right" vertical="top"/>
      <protection/>
    </xf>
    <xf numFmtId="0" fontId="0" fillId="0" borderId="0" xfId="0" applyFill="1" applyAlignment="1" applyProtection="1">
      <alignment horizontal="center" vertical="center"/>
      <protection/>
    </xf>
    <xf numFmtId="0" fontId="0" fillId="0" borderId="21" xfId="0" applyFill="1" applyBorder="1" applyAlignment="1" applyProtection="1">
      <alignment vertical="top"/>
      <protection/>
    </xf>
    <xf numFmtId="0" fontId="0" fillId="0" borderId="0" xfId="0" applyFill="1" applyProtection="1">
      <protection/>
    </xf>
    <xf numFmtId="0" fontId="5" fillId="0" borderId="2" xfId="0" applyFont="1" applyFill="1" applyBorder="1" applyAlignment="1" applyProtection="1">
      <alignment horizontal="left" vertical="top" wrapText="1"/>
      <protection/>
    </xf>
    <xf numFmtId="0" fontId="12" fillId="0" borderId="8" xfId="0" applyFont="1" applyFill="1" applyBorder="1" applyAlignment="1" applyProtection="1">
      <alignment horizontal="center" vertical="center" wrapText="1"/>
      <protection/>
    </xf>
    <xf numFmtId="164" fontId="12" fillId="0" borderId="22" xfId="0" applyNumberFormat="1" applyFont="1" applyBorder="1" applyAlignment="1" applyProtection="1">
      <alignment horizontal="right" vertical="top"/>
      <protection/>
    </xf>
    <xf numFmtId="0" fontId="12" fillId="0" borderId="11" xfId="0" applyFont="1" applyFill="1" applyBorder="1" applyAlignment="1" applyProtection="1">
      <alignment horizontal="center" vertical="center" wrapText="1"/>
      <protection/>
    </xf>
    <xf numFmtId="164" fontId="12" fillId="0" borderId="1" xfId="0" applyNumberFormat="1" applyFont="1" applyBorder="1" applyAlignment="1" applyProtection="1">
      <alignment horizontal="right" vertical="top"/>
      <protection/>
    </xf>
    <xf numFmtId="0" fontId="12" fillId="0" borderId="11" xfId="0" applyFont="1" applyFill="1" applyBorder="1" applyAlignment="1" applyProtection="1">
      <alignment horizontal="center" vertical="center"/>
      <protection/>
    </xf>
    <xf numFmtId="0" fontId="14" fillId="0" borderId="3" xfId="0" applyFont="1" applyFill="1" applyBorder="1" applyAlignment="1" applyProtection="1">
      <alignment vertical="top" wrapText="1"/>
      <protection/>
    </xf>
    <xf numFmtId="0" fontId="14" fillId="0" borderId="11" xfId="0" applyFont="1" applyFill="1" applyBorder="1" applyAlignment="1" applyProtection="1">
      <alignment horizontal="center" vertical="center" wrapText="1"/>
      <protection/>
    </xf>
    <xf numFmtId="0" fontId="14" fillId="0" borderId="4" xfId="0" applyFont="1" applyFill="1" applyBorder="1" applyAlignment="1" applyProtection="1">
      <alignment vertical="top" wrapText="1"/>
      <protection/>
    </xf>
    <xf numFmtId="0" fontId="12" fillId="0" borderId="13" xfId="0" applyFont="1" applyFill="1" applyBorder="1" applyAlignment="1" applyProtection="1">
      <alignment horizontal="center" vertical="center" wrapText="1"/>
      <protection/>
    </xf>
    <xf numFmtId="164" fontId="12" fillId="0" borderId="14" xfId="0" applyNumberFormat="1" applyFont="1" applyBorder="1" applyAlignment="1" applyProtection="1">
      <alignment horizontal="right" vertical="top"/>
      <protection/>
    </xf>
    <xf numFmtId="0" fontId="0" fillId="0" borderId="21" xfId="0" applyBorder="1" applyAlignment="1" applyProtection="1">
      <alignment vertical="top"/>
      <protection/>
    </xf>
    <xf numFmtId="0" fontId="14" fillId="0" borderId="2" xfId="0" applyFont="1" applyFill="1" applyBorder="1" applyAlignment="1" applyProtection="1">
      <alignment vertical="top" wrapText="1"/>
      <protection/>
    </xf>
    <xf numFmtId="0" fontId="3" fillId="0" borderId="8" xfId="0" applyFont="1" applyFill="1" applyBorder="1" applyAlignment="1" applyProtection="1">
      <alignment horizontal="center" vertical="center" wrapText="1"/>
      <protection/>
    </xf>
    <xf numFmtId="164" fontId="4" fillId="0" borderId="22" xfId="0" applyNumberFormat="1" applyFont="1" applyBorder="1" applyAlignment="1" applyProtection="1">
      <alignment vertical="top"/>
      <protection/>
    </xf>
    <xf numFmtId="0" fontId="3" fillId="0" borderId="11" xfId="0" applyFont="1" applyFill="1" applyBorder="1" applyAlignment="1" applyProtection="1">
      <alignment horizontal="center" vertical="center" wrapText="1"/>
      <protection/>
    </xf>
    <xf numFmtId="164" fontId="4" fillId="0" borderId="1" xfId="0" applyNumberFormat="1" applyFont="1" applyBorder="1" applyAlignment="1" applyProtection="1">
      <alignment vertical="top"/>
      <protection/>
    </xf>
    <xf numFmtId="0" fontId="3" fillId="0" borderId="13" xfId="0" applyFont="1" applyFill="1" applyBorder="1" applyAlignment="1" applyProtection="1">
      <alignment horizontal="center" vertical="center" wrapText="1"/>
      <protection/>
    </xf>
    <xf numFmtId="164" fontId="4" fillId="0" borderId="14" xfId="0" applyNumberFormat="1" applyFont="1" applyBorder="1" applyAlignment="1" applyProtection="1">
      <alignment vertical="top"/>
      <protection/>
    </xf>
    <xf numFmtId="0" fontId="0" fillId="4" borderId="21" xfId="0" applyFill="1" applyBorder="1" applyAlignment="1" applyProtection="1">
      <alignment vertical="top"/>
      <protection/>
    </xf>
    <xf numFmtId="0" fontId="6" fillId="0" borderId="2" xfId="0" applyFont="1" applyFill="1" applyBorder="1" applyAlignment="1" applyProtection="1">
      <alignment vertical="top" wrapText="1"/>
      <protection/>
    </xf>
    <xf numFmtId="0" fontId="8" fillId="0" borderId="8" xfId="0" applyFont="1" applyBorder="1" applyAlignment="1" applyProtection="1">
      <alignment horizontal="center" vertical="center" wrapText="1"/>
      <protection/>
    </xf>
    <xf numFmtId="164" fontId="4" fillId="0" borderId="22" xfId="0" applyNumberFormat="1" applyFont="1" applyBorder="1" applyAlignment="1" applyProtection="1">
      <alignment horizontal="right" vertical="top"/>
      <protection/>
    </xf>
    <xf numFmtId="0" fontId="6" fillId="0" borderId="3" xfId="0" applyFont="1" applyFill="1" applyBorder="1" applyAlignment="1" applyProtection="1">
      <alignment vertical="top" wrapText="1"/>
      <protection/>
    </xf>
    <xf numFmtId="0" fontId="8" fillId="0" borderId="11" xfId="0" applyFont="1" applyBorder="1" applyAlignment="1" applyProtection="1">
      <alignment horizontal="center" vertical="center" wrapText="1"/>
      <protection/>
    </xf>
    <xf numFmtId="164" fontId="4" fillId="0" borderId="1" xfId="0" applyNumberFormat="1" applyFont="1" applyBorder="1" applyAlignment="1" applyProtection="1">
      <alignment horizontal="right" vertical="top"/>
      <protection/>
    </xf>
    <xf numFmtId="0" fontId="8" fillId="0" borderId="13" xfId="0" applyFont="1" applyBorder="1" applyAlignment="1" applyProtection="1">
      <alignment horizontal="center" vertical="center" wrapText="1"/>
      <protection/>
    </xf>
    <xf numFmtId="164" fontId="4" fillId="0" borderId="14" xfId="0" applyNumberFormat="1" applyFont="1" applyBorder="1" applyAlignment="1" applyProtection="1">
      <alignment horizontal="right" vertical="top"/>
      <protection/>
    </xf>
    <xf numFmtId="0" fontId="17" fillId="0" borderId="23" xfId="0" applyFont="1" applyFill="1" applyBorder="1" applyAlignment="1" applyProtection="1">
      <alignment horizontal="left" vertical="top" wrapText="1"/>
      <protection/>
    </xf>
    <xf numFmtId="0" fontId="8" fillId="0" borderId="16" xfId="0" applyFont="1" applyFill="1" applyBorder="1" applyAlignment="1" applyProtection="1">
      <alignment horizontal="center" vertical="center" wrapText="1"/>
      <protection/>
    </xf>
    <xf numFmtId="164" fontId="0" fillId="0" borderId="6" xfId="0" applyNumberFormat="1" applyBorder="1" applyAlignment="1" applyProtection="1">
      <alignment vertical="top"/>
      <protection/>
    </xf>
    <xf numFmtId="0" fontId="20" fillId="7" borderId="24" xfId="0" applyFont="1" applyFill="1" applyBorder="1" applyAlignment="1" applyProtection="1">
      <alignment horizontal="left" vertical="center"/>
      <protection/>
    </xf>
    <xf numFmtId="0" fontId="20" fillId="7" borderId="25" xfId="0" applyFont="1" applyFill="1" applyBorder="1" applyAlignment="1" applyProtection="1">
      <alignment horizontal="left" vertical="center"/>
      <protection/>
    </xf>
    <xf numFmtId="0" fontId="20" fillId="7" borderId="10" xfId="0" applyFont="1" applyFill="1" applyBorder="1" applyAlignment="1" applyProtection="1">
      <alignment horizontal="left" vertical="center"/>
      <protection/>
    </xf>
    <xf numFmtId="164" fontId="20" fillId="8" borderId="8" xfId="0" applyNumberFormat="1" applyFont="1" applyFill="1" applyBorder="1" applyAlignment="1" applyProtection="1">
      <alignment horizontal="center" vertical="center"/>
      <protection/>
    </xf>
    <xf numFmtId="164" fontId="20" fillId="8" borderId="10" xfId="0" applyNumberFormat="1" applyFont="1" applyFill="1" applyBorder="1" applyAlignment="1" applyProtection="1">
      <alignment horizontal="center" vertical="center"/>
      <protection/>
    </xf>
    <xf numFmtId="0" fontId="20" fillId="7" borderId="26" xfId="0" applyFont="1" applyFill="1" applyBorder="1" applyAlignment="1" applyProtection="1">
      <alignment horizontal="left" vertical="center"/>
      <protection/>
    </xf>
    <xf numFmtId="0" fontId="20" fillId="7" borderId="27" xfId="0" applyFont="1" applyFill="1" applyBorder="1" applyAlignment="1" applyProtection="1">
      <alignment horizontal="left" vertical="center"/>
      <protection/>
    </xf>
    <xf numFmtId="0" fontId="20" fillId="7" borderId="15" xfId="0" applyFont="1" applyFill="1" applyBorder="1" applyAlignment="1" applyProtection="1">
      <alignment horizontal="left" vertical="center"/>
      <protection/>
    </xf>
    <xf numFmtId="164" fontId="20" fillId="8" borderId="13" xfId="0" applyNumberFormat="1" applyFont="1" applyFill="1" applyBorder="1" applyAlignment="1" applyProtection="1">
      <alignment horizontal="center" vertical="center"/>
      <protection/>
    </xf>
    <xf numFmtId="164" fontId="20" fillId="8" borderId="15" xfId="0" applyNumberFormat="1" applyFont="1" applyFill="1" applyBorder="1" applyAlignment="1" applyProtection="1">
      <alignment horizontal="center" vertical="center"/>
      <protection/>
    </xf>
    <xf numFmtId="0" fontId="0" fillId="0" borderId="0" xfId="0" applyFill="1" applyAlignment="1" applyProtection="1">
      <alignment horizontal="left" vertical="top"/>
      <protection/>
    </xf>
  </cellXfs>
  <cellStyles count="11">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 name="Hypertextový odkaz"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krontech.ca/store.html#!/Chronos-1-4-high-speed-camera/p/92268927/category=2198140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99"/>
  <sheetViews>
    <sheetView tabSelected="1" view="pageBreakPreview" zoomScale="110" zoomScaleSheetLayoutView="110" workbookViewId="0" topLeftCell="A76">
      <selection activeCell="C94" sqref="C94"/>
    </sheetView>
  </sheetViews>
  <sheetFormatPr defaultColWidth="9.140625" defaultRowHeight="15"/>
  <cols>
    <col min="1" max="1" width="37.8515625" style="61" customWidth="1"/>
    <col min="2" max="2" width="7.140625" style="62" customWidth="1"/>
    <col min="3" max="3" width="34.57421875" style="62" customWidth="1"/>
    <col min="4" max="5" width="13.57421875" style="63" customWidth="1"/>
    <col min="6" max="6" width="13.57421875" style="64" customWidth="1"/>
    <col min="7" max="16384" width="9.140625" style="64" customWidth="1"/>
  </cols>
  <sheetData>
    <row r="1" ht="15.75" thickBot="1"/>
    <row r="2" spans="1:6" ht="24.6" customHeight="1" thickBot="1">
      <c r="A2" s="65" t="s">
        <v>80</v>
      </c>
      <c r="B2" s="66"/>
      <c r="C2" s="66"/>
      <c r="D2" s="66"/>
      <c r="E2" s="66"/>
      <c r="F2" s="67"/>
    </row>
    <row r="3" spans="1:10" ht="41.1" customHeight="1" thickBot="1">
      <c r="A3" s="11" t="s">
        <v>68</v>
      </c>
      <c r="B3" s="12" t="s">
        <v>63</v>
      </c>
      <c r="C3" s="12" t="s">
        <v>78</v>
      </c>
      <c r="D3" s="12" t="s">
        <v>77</v>
      </c>
      <c r="E3" s="12" t="s">
        <v>64</v>
      </c>
      <c r="F3" s="68" t="s">
        <v>65</v>
      </c>
      <c r="G3" s="69"/>
      <c r="H3" s="69"/>
      <c r="I3" s="69"/>
      <c r="J3" s="69"/>
    </row>
    <row r="4" spans="1:10" ht="15">
      <c r="A4" s="13"/>
      <c r="B4" s="13"/>
      <c r="C4" s="13"/>
      <c r="D4" s="13"/>
      <c r="E4" s="13"/>
      <c r="F4" s="13"/>
      <c r="G4" s="69"/>
      <c r="H4" s="69"/>
      <c r="I4" s="69"/>
      <c r="J4" s="69"/>
    </row>
    <row r="5" spans="1:10" ht="15">
      <c r="A5" s="18" t="s">
        <v>74</v>
      </c>
      <c r="B5" s="19"/>
      <c r="C5" s="19"/>
      <c r="D5" s="19"/>
      <c r="E5" s="19"/>
      <c r="F5" s="19"/>
      <c r="G5" s="69"/>
      <c r="H5" s="69"/>
      <c r="I5" s="69"/>
      <c r="J5" s="69"/>
    </row>
    <row r="6" spans="1:6" ht="15.75" thickBot="1">
      <c r="A6" s="70" t="s">
        <v>60</v>
      </c>
      <c r="B6" s="71"/>
      <c r="C6" s="71"/>
      <c r="D6" s="72"/>
      <c r="E6" s="72"/>
      <c r="F6" s="72"/>
    </row>
    <row r="7" spans="1:6" ht="15">
      <c r="A7" s="3" t="s">
        <v>4</v>
      </c>
      <c r="B7" s="73">
        <v>1</v>
      </c>
      <c r="C7" s="20"/>
      <c r="D7" s="21"/>
      <c r="E7" s="74">
        <f>B7*D7</f>
        <v>0</v>
      </c>
      <c r="F7" s="22"/>
    </row>
    <row r="8" spans="1:6" ht="15">
      <c r="A8" s="4" t="s">
        <v>20</v>
      </c>
      <c r="B8" s="75">
        <v>1</v>
      </c>
      <c r="C8" s="23"/>
      <c r="D8" s="24"/>
      <c r="E8" s="76">
        <f aca="true" t="shared" si="0" ref="E8:E11">B8*D8</f>
        <v>0</v>
      </c>
      <c r="F8" s="25"/>
    </row>
    <row r="9" spans="1:6" ht="15">
      <c r="A9" s="4" t="s">
        <v>24</v>
      </c>
      <c r="B9" s="75">
        <v>1</v>
      </c>
      <c r="C9" s="23"/>
      <c r="D9" s="24"/>
      <c r="E9" s="76">
        <f t="shared" si="0"/>
        <v>0</v>
      </c>
      <c r="F9" s="26"/>
    </row>
    <row r="10" spans="1:6" ht="15">
      <c r="A10" s="4" t="s">
        <v>3</v>
      </c>
      <c r="B10" s="75">
        <v>1</v>
      </c>
      <c r="C10" s="23"/>
      <c r="D10" s="24"/>
      <c r="E10" s="76">
        <f t="shared" si="0"/>
        <v>0</v>
      </c>
      <c r="F10" s="25"/>
    </row>
    <row r="11" spans="1:6" ht="15.75" thickBot="1">
      <c r="A11" s="5" t="s">
        <v>18</v>
      </c>
      <c r="B11" s="77">
        <v>32</v>
      </c>
      <c r="C11" s="27"/>
      <c r="D11" s="28"/>
      <c r="E11" s="78">
        <f t="shared" si="0"/>
        <v>0</v>
      </c>
      <c r="F11" s="29"/>
    </row>
    <row r="13" ht="15.75" thickBot="1">
      <c r="A13" s="79" t="s">
        <v>61</v>
      </c>
    </row>
    <row r="14" spans="1:6" ht="15">
      <c r="A14" s="80" t="s">
        <v>4</v>
      </c>
      <c r="B14" s="81">
        <v>1</v>
      </c>
      <c r="C14" s="30"/>
      <c r="D14" s="21"/>
      <c r="E14" s="74">
        <f>D14*B14</f>
        <v>0</v>
      </c>
      <c r="F14" s="22"/>
    </row>
    <row r="15" spans="1:6" ht="15">
      <c r="A15" s="4" t="s">
        <v>20</v>
      </c>
      <c r="B15" s="82">
        <v>1</v>
      </c>
      <c r="C15" s="31"/>
      <c r="D15" s="24"/>
      <c r="E15" s="76">
        <f aca="true" t="shared" si="1" ref="E15:E19">D15*B15</f>
        <v>0</v>
      </c>
      <c r="F15" s="25"/>
    </row>
    <row r="16" spans="1:6" ht="15">
      <c r="A16" s="83" t="s">
        <v>24</v>
      </c>
      <c r="B16" s="82">
        <v>1</v>
      </c>
      <c r="C16" s="31"/>
      <c r="D16" s="24"/>
      <c r="E16" s="76">
        <f t="shared" si="1"/>
        <v>0</v>
      </c>
      <c r="F16" s="25"/>
    </row>
    <row r="17" spans="1:6" ht="15">
      <c r="A17" s="83" t="s">
        <v>3</v>
      </c>
      <c r="B17" s="82">
        <v>1</v>
      </c>
      <c r="C17" s="31"/>
      <c r="D17" s="24"/>
      <c r="E17" s="76">
        <f t="shared" si="1"/>
        <v>0</v>
      </c>
      <c r="F17" s="25"/>
    </row>
    <row r="18" spans="1:6" ht="15">
      <c r="A18" s="83" t="s">
        <v>18</v>
      </c>
      <c r="B18" s="82">
        <v>16</v>
      </c>
      <c r="C18" s="31"/>
      <c r="D18" s="24"/>
      <c r="E18" s="76">
        <f t="shared" si="1"/>
        <v>0</v>
      </c>
      <c r="F18" s="25"/>
    </row>
    <row r="19" spans="1:6" ht="48.75" thickBot="1">
      <c r="A19" s="84" t="s">
        <v>28</v>
      </c>
      <c r="B19" s="77">
        <v>1</v>
      </c>
      <c r="C19" s="27"/>
      <c r="D19" s="28"/>
      <c r="E19" s="78">
        <f t="shared" si="1"/>
        <v>0</v>
      </c>
      <c r="F19" s="29"/>
    </row>
    <row r="21" ht="15.75" thickBot="1">
      <c r="A21" s="79" t="s">
        <v>62</v>
      </c>
    </row>
    <row r="22" spans="1:6" ht="15">
      <c r="A22" s="6" t="s">
        <v>4</v>
      </c>
      <c r="B22" s="81">
        <v>1</v>
      </c>
      <c r="C22" s="30"/>
      <c r="D22" s="21"/>
      <c r="E22" s="74">
        <f>D22*B22</f>
        <v>0</v>
      </c>
      <c r="F22" s="22"/>
    </row>
    <row r="23" spans="1:6" ht="15">
      <c r="A23" s="4" t="s">
        <v>20</v>
      </c>
      <c r="B23" s="82">
        <v>1</v>
      </c>
      <c r="C23" s="31"/>
      <c r="D23" s="24"/>
      <c r="E23" s="76">
        <f aca="true" t="shared" si="2" ref="E23:E28">D23*B23</f>
        <v>0</v>
      </c>
      <c r="F23" s="25"/>
    </row>
    <row r="24" spans="1:6" ht="15">
      <c r="A24" s="85" t="s">
        <v>3</v>
      </c>
      <c r="B24" s="82">
        <v>1</v>
      </c>
      <c r="C24" s="31"/>
      <c r="D24" s="24"/>
      <c r="E24" s="76">
        <f t="shared" si="2"/>
        <v>0</v>
      </c>
      <c r="F24" s="25"/>
    </row>
    <row r="25" spans="1:6" ht="15">
      <c r="A25" s="85" t="s">
        <v>23</v>
      </c>
      <c r="B25" s="82">
        <v>1</v>
      </c>
      <c r="C25" s="31"/>
      <c r="D25" s="24"/>
      <c r="E25" s="76">
        <f t="shared" si="2"/>
        <v>0</v>
      </c>
      <c r="F25" s="25"/>
    </row>
    <row r="26" spans="1:6" ht="15">
      <c r="A26" s="83" t="s">
        <v>22</v>
      </c>
      <c r="B26" s="82">
        <v>1</v>
      </c>
      <c r="C26" s="31"/>
      <c r="D26" s="24"/>
      <c r="E26" s="76">
        <f t="shared" si="2"/>
        <v>0</v>
      </c>
      <c r="F26" s="25"/>
    </row>
    <row r="27" spans="1:6" ht="15">
      <c r="A27" s="83" t="s">
        <v>18</v>
      </c>
      <c r="B27" s="82">
        <v>9</v>
      </c>
      <c r="C27" s="31"/>
      <c r="D27" s="24"/>
      <c r="E27" s="76">
        <f t="shared" si="2"/>
        <v>0</v>
      </c>
      <c r="F27" s="25"/>
    </row>
    <row r="28" spans="1:6" ht="15.75" thickBot="1">
      <c r="A28" s="84" t="s">
        <v>32</v>
      </c>
      <c r="B28" s="77">
        <v>1</v>
      </c>
      <c r="C28" s="27"/>
      <c r="D28" s="28"/>
      <c r="E28" s="78">
        <f t="shared" si="2"/>
        <v>0</v>
      </c>
      <c r="F28" s="29"/>
    </row>
    <row r="30" spans="1:6" ht="15.75" thickBot="1">
      <c r="A30" s="86" t="s">
        <v>75</v>
      </c>
      <c r="B30" s="87"/>
      <c r="C30" s="87"/>
      <c r="D30" s="88"/>
      <c r="E30" s="88"/>
      <c r="F30" s="89"/>
    </row>
    <row r="31" spans="1:6" ht="15">
      <c r="A31" s="90" t="s">
        <v>4</v>
      </c>
      <c r="B31" s="91">
        <v>3</v>
      </c>
      <c r="C31" s="32"/>
      <c r="D31" s="33"/>
      <c r="E31" s="92">
        <f>D31*B31</f>
        <v>0</v>
      </c>
      <c r="F31" s="22"/>
    </row>
    <row r="32" spans="1:6" ht="25.5">
      <c r="A32" s="93" t="s">
        <v>21</v>
      </c>
      <c r="B32" s="94">
        <v>1</v>
      </c>
      <c r="C32" s="34"/>
      <c r="D32" s="35"/>
      <c r="E32" s="95">
        <f aca="true" t="shared" si="3" ref="E32:E37">D32*B32</f>
        <v>0</v>
      </c>
      <c r="F32" s="25"/>
    </row>
    <row r="33" spans="1:6" ht="15">
      <c r="A33" s="96" t="s">
        <v>20</v>
      </c>
      <c r="B33" s="97">
        <v>2</v>
      </c>
      <c r="C33" s="36"/>
      <c r="D33" s="35"/>
      <c r="E33" s="95">
        <f t="shared" si="3"/>
        <v>0</v>
      </c>
      <c r="F33" s="25"/>
    </row>
    <row r="34" spans="1:6" ht="15">
      <c r="A34" s="96" t="s">
        <v>3</v>
      </c>
      <c r="B34" s="97">
        <v>1</v>
      </c>
      <c r="C34" s="36"/>
      <c r="D34" s="35"/>
      <c r="E34" s="95">
        <f t="shared" si="3"/>
        <v>0</v>
      </c>
      <c r="F34" s="25"/>
    </row>
    <row r="35" spans="1:6" ht="15">
      <c r="A35" s="96" t="s">
        <v>19</v>
      </c>
      <c r="B35" s="97">
        <v>1</v>
      </c>
      <c r="C35" s="36"/>
      <c r="D35" s="35"/>
      <c r="E35" s="95">
        <f t="shared" si="3"/>
        <v>0</v>
      </c>
      <c r="F35" s="25"/>
    </row>
    <row r="36" spans="1:6" ht="15">
      <c r="A36" s="96" t="s">
        <v>18</v>
      </c>
      <c r="B36" s="97">
        <v>16</v>
      </c>
      <c r="C36" s="36"/>
      <c r="D36" s="35"/>
      <c r="E36" s="95">
        <f t="shared" si="3"/>
        <v>0</v>
      </c>
      <c r="F36" s="25"/>
    </row>
    <row r="37" spans="1:6" ht="15.75" thickBot="1">
      <c r="A37" s="98" t="s">
        <v>9</v>
      </c>
      <c r="B37" s="99">
        <v>3</v>
      </c>
      <c r="C37" s="37"/>
      <c r="D37" s="38"/>
      <c r="E37" s="100">
        <f t="shared" si="3"/>
        <v>0</v>
      </c>
      <c r="F37" s="29"/>
    </row>
    <row r="39" spans="1:6" ht="15">
      <c r="A39" s="86" t="s">
        <v>26</v>
      </c>
      <c r="B39" s="87"/>
      <c r="C39" s="87"/>
      <c r="D39" s="88"/>
      <c r="E39" s="88"/>
      <c r="F39" s="89"/>
    </row>
    <row r="40" spans="1:6" ht="15.75" thickBot="1">
      <c r="A40" s="79" t="s">
        <v>66</v>
      </c>
      <c r="B40" s="101"/>
      <c r="C40" s="101"/>
      <c r="D40" s="61"/>
      <c r="E40" s="102"/>
      <c r="F40" s="103"/>
    </row>
    <row r="41" spans="1:6" ht="15">
      <c r="A41" s="104" t="s">
        <v>8</v>
      </c>
      <c r="B41" s="105">
        <v>24</v>
      </c>
      <c r="C41" s="39"/>
      <c r="D41" s="40"/>
      <c r="E41" s="106">
        <f>D41*B41</f>
        <v>0</v>
      </c>
      <c r="F41" s="22"/>
    </row>
    <row r="42" spans="1:6" ht="15">
      <c r="A42" s="96" t="s">
        <v>3</v>
      </c>
      <c r="B42" s="107">
        <v>1</v>
      </c>
      <c r="C42" s="41"/>
      <c r="D42" s="42"/>
      <c r="E42" s="108">
        <f aca="true" t="shared" si="4" ref="E42:E54">D42*B42</f>
        <v>0</v>
      </c>
      <c r="F42" s="25"/>
    </row>
    <row r="43" spans="1:6" ht="15">
      <c r="A43" s="96" t="s">
        <v>9</v>
      </c>
      <c r="B43" s="109">
        <v>1</v>
      </c>
      <c r="C43" s="43"/>
      <c r="D43" s="42"/>
      <c r="E43" s="108">
        <f t="shared" si="4"/>
        <v>0</v>
      </c>
      <c r="F43" s="25"/>
    </row>
    <row r="44" spans="1:6" ht="25.5">
      <c r="A44" s="110" t="s">
        <v>10</v>
      </c>
      <c r="B44" s="109">
        <v>2</v>
      </c>
      <c r="C44" s="43"/>
      <c r="D44" s="42"/>
      <c r="E44" s="108">
        <f t="shared" si="4"/>
        <v>0</v>
      </c>
      <c r="F44" s="25"/>
    </row>
    <row r="45" spans="1:6" ht="15">
      <c r="A45" s="110" t="s">
        <v>11</v>
      </c>
      <c r="B45" s="109">
        <v>2</v>
      </c>
      <c r="C45" s="43"/>
      <c r="D45" s="42"/>
      <c r="E45" s="108">
        <f t="shared" si="4"/>
        <v>0</v>
      </c>
      <c r="F45" s="25"/>
    </row>
    <row r="46" spans="1:6" ht="25.5">
      <c r="A46" s="110" t="s">
        <v>12</v>
      </c>
      <c r="B46" s="109">
        <v>2</v>
      </c>
      <c r="C46" s="43"/>
      <c r="D46" s="42"/>
      <c r="E46" s="108">
        <f t="shared" si="4"/>
        <v>0</v>
      </c>
      <c r="F46" s="25"/>
    </row>
    <row r="47" spans="1:6" ht="15">
      <c r="A47" s="110" t="s">
        <v>13</v>
      </c>
      <c r="B47" s="109">
        <v>1</v>
      </c>
      <c r="C47" s="43"/>
      <c r="D47" s="42"/>
      <c r="E47" s="108">
        <f t="shared" si="4"/>
        <v>0</v>
      </c>
      <c r="F47" s="25"/>
    </row>
    <row r="48" spans="1:6" ht="15">
      <c r="A48" s="110" t="s">
        <v>14</v>
      </c>
      <c r="B48" s="109">
        <v>3</v>
      </c>
      <c r="C48" s="43"/>
      <c r="D48" s="42"/>
      <c r="E48" s="108">
        <f t="shared" si="4"/>
        <v>0</v>
      </c>
      <c r="F48" s="25"/>
    </row>
    <row r="49" spans="1:6" ht="15">
      <c r="A49" s="110" t="s">
        <v>15</v>
      </c>
      <c r="B49" s="109">
        <v>1</v>
      </c>
      <c r="C49" s="43"/>
      <c r="D49" s="42"/>
      <c r="E49" s="108">
        <f t="shared" si="4"/>
        <v>0</v>
      </c>
      <c r="F49" s="25"/>
    </row>
    <row r="50" spans="1:6" ht="25.5">
      <c r="A50" s="110" t="s">
        <v>16</v>
      </c>
      <c r="B50" s="109">
        <v>2</v>
      </c>
      <c r="C50" s="43"/>
      <c r="D50" s="42"/>
      <c r="E50" s="108">
        <f t="shared" si="4"/>
        <v>0</v>
      </c>
      <c r="F50" s="25"/>
    </row>
    <row r="51" spans="1:6" ht="15">
      <c r="A51" s="110" t="s">
        <v>17</v>
      </c>
      <c r="B51" s="111">
        <v>1</v>
      </c>
      <c r="C51" s="44"/>
      <c r="D51" s="45"/>
      <c r="E51" s="108">
        <f t="shared" si="4"/>
        <v>0</v>
      </c>
      <c r="F51" s="25"/>
    </row>
    <row r="52" spans="1:6" ht="15">
      <c r="A52" s="110" t="s">
        <v>34</v>
      </c>
      <c r="B52" s="109">
        <v>2</v>
      </c>
      <c r="C52" s="43"/>
      <c r="D52" s="42"/>
      <c r="E52" s="108">
        <f t="shared" si="4"/>
        <v>0</v>
      </c>
      <c r="F52" s="25"/>
    </row>
    <row r="53" spans="1:6" ht="15">
      <c r="A53" s="110" t="s">
        <v>4</v>
      </c>
      <c r="B53" s="107">
        <v>1</v>
      </c>
      <c r="C53" s="41"/>
      <c r="D53" s="42"/>
      <c r="E53" s="108">
        <f t="shared" si="4"/>
        <v>0</v>
      </c>
      <c r="F53" s="25"/>
    </row>
    <row r="54" spans="1:6" ht="15.75" thickBot="1">
      <c r="A54" s="112" t="s">
        <v>5</v>
      </c>
      <c r="B54" s="113">
        <v>1</v>
      </c>
      <c r="C54" s="46"/>
      <c r="D54" s="47"/>
      <c r="E54" s="114">
        <f t="shared" si="4"/>
        <v>0</v>
      </c>
      <c r="F54" s="29"/>
    </row>
    <row r="56" spans="1:5" ht="15.75" thickBot="1">
      <c r="A56" s="79" t="s">
        <v>67</v>
      </c>
      <c r="E56" s="115"/>
    </row>
    <row r="57" spans="1:6" ht="15">
      <c r="A57" s="116" t="s">
        <v>3</v>
      </c>
      <c r="B57" s="117">
        <v>1</v>
      </c>
      <c r="C57" s="48"/>
      <c r="D57" s="21"/>
      <c r="E57" s="118">
        <f>D57*B57</f>
        <v>0</v>
      </c>
      <c r="F57" s="22"/>
    </row>
    <row r="58" spans="1:6" ht="15">
      <c r="A58" s="110" t="s">
        <v>4</v>
      </c>
      <c r="B58" s="119">
        <v>1</v>
      </c>
      <c r="C58" s="49"/>
      <c r="D58" s="24"/>
      <c r="E58" s="120">
        <f aca="true" t="shared" si="5" ref="E58:E66">D58*B58</f>
        <v>0</v>
      </c>
      <c r="F58" s="25"/>
    </row>
    <row r="59" spans="1:6" ht="15">
      <c r="A59" s="110" t="s">
        <v>5</v>
      </c>
      <c r="B59" s="75">
        <v>1</v>
      </c>
      <c r="C59" s="23"/>
      <c r="D59" s="50"/>
      <c r="E59" s="120">
        <f t="shared" si="5"/>
        <v>0</v>
      </c>
      <c r="F59" s="25"/>
    </row>
    <row r="60" spans="1:6" ht="25.5">
      <c r="A60" s="110" t="s">
        <v>35</v>
      </c>
      <c r="B60" s="119">
        <v>1</v>
      </c>
      <c r="C60" s="49"/>
      <c r="D60" s="24"/>
      <c r="E60" s="120">
        <f t="shared" si="5"/>
        <v>0</v>
      </c>
      <c r="F60" s="25"/>
    </row>
    <row r="61" spans="1:6" s="103" customFormat="1" ht="25.5">
      <c r="A61" s="110" t="s">
        <v>6</v>
      </c>
      <c r="B61" s="119">
        <v>1</v>
      </c>
      <c r="C61" s="49"/>
      <c r="D61" s="50"/>
      <c r="E61" s="120">
        <f t="shared" si="5"/>
        <v>0</v>
      </c>
      <c r="F61" s="25"/>
    </row>
    <row r="62" spans="1:6" ht="15">
      <c r="A62" s="110" t="s">
        <v>7</v>
      </c>
      <c r="B62" s="119">
        <v>1</v>
      </c>
      <c r="C62" s="49"/>
      <c r="D62" s="24"/>
      <c r="E62" s="120">
        <f t="shared" si="5"/>
        <v>0</v>
      </c>
      <c r="F62" s="25"/>
    </row>
    <row r="63" spans="1:6" ht="15">
      <c r="A63" s="110" t="s">
        <v>29</v>
      </c>
      <c r="B63" s="119">
        <v>1</v>
      </c>
      <c r="C63" s="49"/>
      <c r="D63" s="50"/>
      <c r="E63" s="120">
        <f t="shared" si="5"/>
        <v>0</v>
      </c>
      <c r="F63" s="25"/>
    </row>
    <row r="64" spans="1:6" ht="15">
      <c r="A64" s="110" t="s">
        <v>36</v>
      </c>
      <c r="B64" s="119">
        <v>1</v>
      </c>
      <c r="C64" s="49"/>
      <c r="D64" s="50"/>
      <c r="E64" s="120">
        <f t="shared" si="5"/>
        <v>0</v>
      </c>
      <c r="F64" s="25"/>
    </row>
    <row r="65" spans="1:7" s="103" customFormat="1" ht="15">
      <c r="A65" s="110" t="s">
        <v>37</v>
      </c>
      <c r="B65" s="119">
        <v>1</v>
      </c>
      <c r="C65" s="49"/>
      <c r="D65" s="50"/>
      <c r="E65" s="120">
        <f t="shared" si="5"/>
        <v>0</v>
      </c>
      <c r="F65" s="25"/>
      <c r="G65" s="2"/>
    </row>
    <row r="66" spans="1:6" ht="39" thickBot="1">
      <c r="A66" s="112" t="s">
        <v>38</v>
      </c>
      <c r="B66" s="121">
        <v>1</v>
      </c>
      <c r="C66" s="51"/>
      <c r="D66" s="52"/>
      <c r="E66" s="122">
        <f t="shared" si="5"/>
        <v>0</v>
      </c>
      <c r="F66" s="29"/>
    </row>
    <row r="68" spans="1:6" ht="15.75" thickBot="1">
      <c r="A68" s="86" t="s">
        <v>27</v>
      </c>
      <c r="B68" s="87"/>
      <c r="C68" s="87"/>
      <c r="D68" s="88"/>
      <c r="E68" s="123"/>
      <c r="F68" s="89"/>
    </row>
    <row r="69" spans="1:6" ht="15">
      <c r="A69" s="124" t="s">
        <v>39</v>
      </c>
      <c r="B69" s="125">
        <v>1</v>
      </c>
      <c r="C69" s="53"/>
      <c r="D69" s="54"/>
      <c r="E69" s="126">
        <f>D69*B69</f>
        <v>0</v>
      </c>
      <c r="F69" s="22"/>
    </row>
    <row r="70" spans="1:6" ht="36.95" customHeight="1">
      <c r="A70" s="127" t="s">
        <v>40</v>
      </c>
      <c r="B70" s="128">
        <v>1</v>
      </c>
      <c r="C70" s="55"/>
      <c r="D70" s="50"/>
      <c r="E70" s="129">
        <f aca="true" t="shared" si="6" ref="E70:E91">D70*B70</f>
        <v>0</v>
      </c>
      <c r="F70" s="25"/>
    </row>
    <row r="71" spans="1:6" ht="15">
      <c r="A71" s="127" t="s">
        <v>41</v>
      </c>
      <c r="B71" s="128">
        <v>1</v>
      </c>
      <c r="C71" s="55"/>
      <c r="D71" s="50"/>
      <c r="E71" s="129">
        <f t="shared" si="6"/>
        <v>0</v>
      </c>
      <c r="F71" s="25"/>
    </row>
    <row r="72" spans="1:6" ht="15">
      <c r="A72" s="127" t="s">
        <v>42</v>
      </c>
      <c r="B72" s="128">
        <v>1</v>
      </c>
      <c r="C72" s="55"/>
      <c r="D72" s="50"/>
      <c r="E72" s="129">
        <f t="shared" si="6"/>
        <v>0</v>
      </c>
      <c r="F72" s="25"/>
    </row>
    <row r="73" spans="1:6" ht="24">
      <c r="A73" s="127" t="s">
        <v>0</v>
      </c>
      <c r="B73" s="128">
        <v>1</v>
      </c>
      <c r="C73" s="55"/>
      <c r="D73" s="50"/>
      <c r="E73" s="129">
        <f t="shared" si="6"/>
        <v>0</v>
      </c>
      <c r="F73" s="25"/>
    </row>
    <row r="74" spans="1:6" ht="24">
      <c r="A74" s="127" t="s">
        <v>43</v>
      </c>
      <c r="B74" s="128">
        <v>1</v>
      </c>
      <c r="C74" s="55"/>
      <c r="D74" s="50"/>
      <c r="E74" s="129">
        <f t="shared" si="6"/>
        <v>0</v>
      </c>
      <c r="F74" s="25"/>
    </row>
    <row r="75" spans="1:6" ht="15">
      <c r="A75" s="127" t="s">
        <v>44</v>
      </c>
      <c r="B75" s="128">
        <v>1</v>
      </c>
      <c r="C75" s="55"/>
      <c r="D75" s="50"/>
      <c r="E75" s="129">
        <f t="shared" si="6"/>
        <v>0</v>
      </c>
      <c r="F75" s="25"/>
    </row>
    <row r="76" spans="1:6" ht="15">
      <c r="A76" s="127" t="s">
        <v>45</v>
      </c>
      <c r="B76" s="128">
        <v>1</v>
      </c>
      <c r="C76" s="55"/>
      <c r="D76" s="50"/>
      <c r="E76" s="129">
        <f t="shared" si="6"/>
        <v>0</v>
      </c>
      <c r="F76" s="25"/>
    </row>
    <row r="77" spans="1:6" ht="48">
      <c r="A77" s="127" t="s">
        <v>46</v>
      </c>
      <c r="B77" s="128">
        <v>1</v>
      </c>
      <c r="C77" s="55"/>
      <c r="D77" s="50"/>
      <c r="E77" s="129">
        <f t="shared" si="6"/>
        <v>0</v>
      </c>
      <c r="F77" s="25"/>
    </row>
    <row r="78" spans="1:6" ht="48">
      <c r="A78" s="127" t="s">
        <v>47</v>
      </c>
      <c r="B78" s="128">
        <v>1</v>
      </c>
      <c r="C78" s="55"/>
      <c r="D78" s="50"/>
      <c r="E78" s="129">
        <f t="shared" si="6"/>
        <v>0</v>
      </c>
      <c r="F78" s="25"/>
    </row>
    <row r="79" spans="1:6" ht="24">
      <c r="A79" s="127" t="s">
        <v>48</v>
      </c>
      <c r="B79" s="128">
        <v>1</v>
      </c>
      <c r="C79" s="55"/>
      <c r="D79" s="50"/>
      <c r="E79" s="129">
        <f t="shared" si="6"/>
        <v>0</v>
      </c>
      <c r="F79" s="25"/>
    </row>
    <row r="80" spans="1:6" ht="24">
      <c r="A80" s="127" t="s">
        <v>1</v>
      </c>
      <c r="B80" s="128">
        <v>1</v>
      </c>
      <c r="C80" s="55"/>
      <c r="D80" s="50"/>
      <c r="E80" s="129">
        <f t="shared" si="6"/>
        <v>0</v>
      </c>
      <c r="F80" s="25"/>
    </row>
    <row r="81" spans="1:6" ht="24">
      <c r="A81" s="127" t="s">
        <v>49</v>
      </c>
      <c r="B81" s="128">
        <v>1</v>
      </c>
      <c r="C81" s="55"/>
      <c r="D81" s="50"/>
      <c r="E81" s="129">
        <f t="shared" si="6"/>
        <v>0</v>
      </c>
      <c r="F81" s="25"/>
    </row>
    <row r="82" spans="1:6" ht="15">
      <c r="A82" s="127" t="s">
        <v>50</v>
      </c>
      <c r="B82" s="128">
        <v>1</v>
      </c>
      <c r="C82" s="55"/>
      <c r="D82" s="50"/>
      <c r="E82" s="129">
        <f t="shared" si="6"/>
        <v>0</v>
      </c>
      <c r="F82" s="25"/>
    </row>
    <row r="83" spans="1:6" ht="24">
      <c r="A83" s="127" t="s">
        <v>51</v>
      </c>
      <c r="B83" s="128">
        <v>1</v>
      </c>
      <c r="C83" s="55"/>
      <c r="D83" s="50"/>
      <c r="E83" s="129">
        <f t="shared" si="6"/>
        <v>0</v>
      </c>
      <c r="F83" s="25"/>
    </row>
    <row r="84" spans="1:6" ht="24">
      <c r="A84" s="127" t="s">
        <v>52</v>
      </c>
      <c r="B84" s="128">
        <v>1</v>
      </c>
      <c r="C84" s="55"/>
      <c r="D84" s="50"/>
      <c r="E84" s="129">
        <f t="shared" si="6"/>
        <v>0</v>
      </c>
      <c r="F84" s="25"/>
    </row>
    <row r="85" spans="1:6" ht="15">
      <c r="A85" s="127" t="s">
        <v>53</v>
      </c>
      <c r="B85" s="128">
        <v>1</v>
      </c>
      <c r="C85" s="55"/>
      <c r="D85" s="50"/>
      <c r="E85" s="129">
        <f t="shared" si="6"/>
        <v>0</v>
      </c>
      <c r="F85" s="25"/>
    </row>
    <row r="86" spans="1:6" ht="48">
      <c r="A86" s="127" t="s">
        <v>2</v>
      </c>
      <c r="B86" s="128">
        <v>1</v>
      </c>
      <c r="C86" s="55"/>
      <c r="D86" s="50"/>
      <c r="E86" s="129">
        <f t="shared" si="6"/>
        <v>0</v>
      </c>
      <c r="F86" s="25"/>
    </row>
    <row r="87" spans="1:6" ht="24">
      <c r="A87" s="127" t="s">
        <v>54</v>
      </c>
      <c r="B87" s="128">
        <v>22</v>
      </c>
      <c r="C87" s="55"/>
      <c r="D87" s="50"/>
      <c r="E87" s="129">
        <f t="shared" si="6"/>
        <v>0</v>
      </c>
      <c r="F87" s="25"/>
    </row>
    <row r="88" spans="1:6" ht="15">
      <c r="A88" s="127" t="s">
        <v>55</v>
      </c>
      <c r="B88" s="128">
        <v>1</v>
      </c>
      <c r="C88" s="55"/>
      <c r="D88" s="50"/>
      <c r="E88" s="129">
        <f t="shared" si="6"/>
        <v>0</v>
      </c>
      <c r="F88" s="25"/>
    </row>
    <row r="89" spans="1:6" ht="15">
      <c r="A89" s="127" t="s">
        <v>56</v>
      </c>
      <c r="B89" s="128">
        <v>1</v>
      </c>
      <c r="C89" s="55"/>
      <c r="D89" s="50"/>
      <c r="E89" s="129">
        <f t="shared" si="6"/>
        <v>0</v>
      </c>
      <c r="F89" s="25"/>
    </row>
    <row r="90" spans="1:6" ht="15">
      <c r="A90" s="127" t="s">
        <v>57</v>
      </c>
      <c r="B90" s="128">
        <v>1</v>
      </c>
      <c r="C90" s="55"/>
      <c r="D90" s="50"/>
      <c r="E90" s="129">
        <f t="shared" si="6"/>
        <v>0</v>
      </c>
      <c r="F90" s="25"/>
    </row>
    <row r="91" spans="1:6" ht="15.75" thickBot="1">
      <c r="A91" s="84" t="s">
        <v>58</v>
      </c>
      <c r="B91" s="130">
        <v>1</v>
      </c>
      <c r="C91" s="56"/>
      <c r="D91" s="52"/>
      <c r="E91" s="131">
        <f t="shared" si="6"/>
        <v>0</v>
      </c>
      <c r="F91" s="57"/>
    </row>
    <row r="93" spans="1:6" ht="15.75" thickBot="1">
      <c r="A93" s="86" t="s">
        <v>76</v>
      </c>
      <c r="B93" s="87"/>
      <c r="C93" s="87"/>
      <c r="D93" s="88"/>
      <c r="E93" s="88"/>
      <c r="F93" s="89"/>
    </row>
    <row r="94" spans="1:6" ht="15.75" thickBot="1">
      <c r="A94" s="132" t="s">
        <v>25</v>
      </c>
      <c r="B94" s="133">
        <v>1</v>
      </c>
      <c r="C94" s="58"/>
      <c r="D94" s="59"/>
      <c r="E94" s="134">
        <f>D94*B94</f>
        <v>0</v>
      </c>
      <c r="F94" s="60"/>
    </row>
    <row r="95" ht="15.75" thickBot="1"/>
    <row r="96" spans="1:6" ht="15">
      <c r="A96" s="135" t="s">
        <v>71</v>
      </c>
      <c r="B96" s="136"/>
      <c r="C96" s="135" t="s">
        <v>69</v>
      </c>
      <c r="D96" s="137"/>
      <c r="E96" s="138">
        <f>SUM(E94,E69:E91,E57:E66,E41:E54,E31:E37,E22:E28,E14:E19,E7:E11)</f>
        <v>0</v>
      </c>
      <c r="F96" s="139"/>
    </row>
    <row r="97" spans="1:6" ht="15.75" thickBot="1">
      <c r="A97" s="140"/>
      <c r="B97" s="141"/>
      <c r="C97" s="140" t="s">
        <v>70</v>
      </c>
      <c r="D97" s="142"/>
      <c r="E97" s="143">
        <f>SUM(F94,F69:F91,F57:F66,F41:F54,F31:F37,F22:F28,F14:F19,F7:F11)</f>
        <v>0</v>
      </c>
      <c r="F97" s="144"/>
    </row>
    <row r="99" spans="1:6" ht="15">
      <c r="A99" s="145" t="s">
        <v>79</v>
      </c>
      <c r="B99" s="145"/>
      <c r="C99" s="145"/>
      <c r="D99" s="145"/>
      <c r="E99" s="145"/>
      <c r="F99" s="145"/>
    </row>
  </sheetData>
  <sheetProtection password="C8ED" sheet="1" objects="1" scenarios="1" insertHyperlinks="0" selectLockedCells="1"/>
  <mergeCells count="8">
    <mergeCell ref="A2:F2"/>
    <mergeCell ref="A96:B97"/>
    <mergeCell ref="A4:F4"/>
    <mergeCell ref="A99:F99"/>
    <mergeCell ref="E96:F96"/>
    <mergeCell ref="C97:D97"/>
    <mergeCell ref="E97:F97"/>
    <mergeCell ref="C96:D96"/>
  </mergeCells>
  <hyperlinks>
    <hyperlink ref="A32" r:id="rId1" display="http://www.krontech.ca/store.html#!/Chronos-1-4-high-speed-camera/p/92268927/category=21981408"/>
  </hyperlinks>
  <printOptions/>
  <pageMargins left="0.7086614173228347" right="0.7086614173228347" top="0.7874015748031497" bottom="0.7874015748031497" header="0.31496062992125984" footer="0.31496062992125984"/>
  <pageSetup fitToHeight="2" horizontalDpi="600" verticalDpi="600" orientation="landscape" paperSize="9" r:id="rId2"/>
  <rowBreaks count="3" manualBreakCount="3">
    <brk id="29" max="16383" man="1"/>
    <brk id="55" max="16383" man="1"/>
    <brk id="77" max="16383" man="1"/>
  </rowBreaks>
</worksheet>
</file>

<file path=xl/worksheets/sheet2.xml><?xml version="1.0" encoding="utf-8"?>
<worksheet xmlns="http://schemas.openxmlformats.org/spreadsheetml/2006/main" xmlns:r="http://schemas.openxmlformats.org/officeDocument/2006/relationships">
  <dimension ref="A2:C13"/>
  <sheetViews>
    <sheetView view="pageBreakPreview" zoomScaleSheetLayoutView="100" workbookViewId="0" topLeftCell="A13">
      <selection activeCell="J7" sqref="J7"/>
    </sheetView>
  </sheetViews>
  <sheetFormatPr defaultColWidth="9.140625" defaultRowHeight="15"/>
  <cols>
    <col min="1" max="1" width="4.8515625" style="0" customWidth="1"/>
    <col min="2" max="2" width="31.140625" style="0" customWidth="1"/>
    <col min="3" max="3" width="85.421875" style="0" customWidth="1"/>
  </cols>
  <sheetData>
    <row r="2" spans="2:3" ht="19.5" customHeight="1">
      <c r="B2" s="14" t="s">
        <v>73</v>
      </c>
      <c r="C2" s="14"/>
    </row>
    <row r="4" ht="15">
      <c r="B4" s="7" t="s">
        <v>59</v>
      </c>
    </row>
    <row r="5" spans="2:3" ht="67.5" customHeight="1">
      <c r="B5" s="8" t="s">
        <v>18</v>
      </c>
      <c r="C5" s="9" t="s">
        <v>31</v>
      </c>
    </row>
    <row r="6" spans="2:3" ht="207.6" customHeight="1">
      <c r="B6" s="1" t="s">
        <v>10</v>
      </c>
      <c r="C6" s="10" t="s">
        <v>33</v>
      </c>
    </row>
    <row r="7" spans="1:3" ht="409.5" customHeight="1">
      <c r="A7" s="17"/>
      <c r="B7" s="16" t="s">
        <v>72</v>
      </c>
      <c r="C7" s="15" t="s">
        <v>30</v>
      </c>
    </row>
    <row r="8" spans="1:3" ht="15">
      <c r="A8" s="17"/>
      <c r="B8" s="16"/>
      <c r="C8" s="15"/>
    </row>
    <row r="9" spans="1:3" ht="15">
      <c r="A9" s="17"/>
      <c r="B9" s="16"/>
      <c r="C9" s="15"/>
    </row>
    <row r="10" spans="1:3" ht="15">
      <c r="A10" s="17"/>
      <c r="B10" s="16"/>
      <c r="C10" s="15"/>
    </row>
    <row r="11" spans="1:3" ht="15">
      <c r="A11" s="17"/>
      <c r="B11" s="16"/>
      <c r="C11" s="15"/>
    </row>
    <row r="12" spans="1:3" ht="15">
      <c r="A12" s="17"/>
      <c r="B12" s="16"/>
      <c r="C12" s="15"/>
    </row>
    <row r="13" spans="1:3" ht="24.95" customHeight="1">
      <c r="A13" s="17"/>
      <c r="B13" s="16"/>
      <c r="C13" s="15"/>
    </row>
  </sheetData>
  <mergeCells count="4">
    <mergeCell ref="B2:C2"/>
    <mergeCell ref="C7:C13"/>
    <mergeCell ref="B7:B13"/>
    <mergeCell ref="A7:A13"/>
  </mergeCells>
  <printOptions/>
  <pageMargins left="0.7086614173228347" right="0.7086614173228347" top="0.7874015748031497" bottom="0.7874015748031497" header="0.31496062992125984" footer="0.31496062992125984"/>
  <pageSetup horizontalDpi="600" verticalDpi="600" orientation="landscape" paperSize="9" scale="94" r:id="rId1"/>
  <rowBreaks count="1" manualBreakCount="1">
    <brk id="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cp:lastModifiedBy>
  <cp:lastPrinted>2017-12-27T16:52:16Z</cp:lastPrinted>
  <dcterms:created xsi:type="dcterms:W3CDTF">2017-01-23T02:45:31Z</dcterms:created>
  <dcterms:modified xsi:type="dcterms:W3CDTF">2018-02-04T11:59:30Z</dcterms:modified>
  <cp:category/>
  <cp:version/>
  <cp:contentType/>
  <cp:contentStatus/>
</cp:coreProperties>
</file>