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45" windowWidth="13395" windowHeight="6720" activeTab="5"/>
  </bookViews>
  <sheets>
    <sheet name="Souhrnná tabulka" sheetId="4" r:id="rId1"/>
    <sheet name="I." sheetId="1" r:id="rId2"/>
    <sheet name="II." sheetId="6" r:id="rId3"/>
    <sheet name="III." sheetId="5" r:id="rId4"/>
    <sheet name="IV." sheetId="8" r:id="rId5"/>
    <sheet name="V." sheetId="9" r:id="rId6"/>
  </sheets>
  <definedNames>
    <definedName name="OLE_LINK1" localSheetId="1">I.!#REF!</definedName>
  </definedNames>
  <calcPr calcId="152511"/>
</workbook>
</file>

<file path=xl/calcChain.xml><?xml version="1.0" encoding="utf-8"?>
<calcChain xmlns="http://schemas.openxmlformats.org/spreadsheetml/2006/main">
  <c r="H44" i="6" l="1"/>
  <c r="H43" i="6"/>
  <c r="H42" i="6"/>
  <c r="H41" i="6"/>
  <c r="H29" i="6"/>
  <c r="H28" i="6"/>
  <c r="H27" i="6"/>
  <c r="H15" i="6"/>
  <c r="H14" i="6"/>
  <c r="H13" i="6"/>
  <c r="H37" i="5" l="1"/>
  <c r="H38" i="5"/>
  <c r="H26" i="5"/>
  <c r="H14" i="5"/>
  <c r="H30" i="6"/>
  <c r="H16" i="6"/>
  <c r="H35" i="1"/>
  <c r="H24" i="1"/>
  <c r="H14" i="1"/>
  <c r="H13" i="1"/>
  <c r="H11" i="8" l="1"/>
  <c r="H12" i="9"/>
  <c r="H23" i="9"/>
  <c r="H21" i="8"/>
  <c r="H34" i="1" l="1"/>
  <c r="H23" i="1"/>
  <c r="H24" i="9" l="1"/>
  <c r="H22" i="9"/>
  <c r="H21" i="9"/>
  <c r="H20" i="9"/>
  <c r="H19" i="9"/>
  <c r="H13" i="9"/>
  <c r="H11" i="9"/>
  <c r="H10" i="9"/>
  <c r="H9" i="9"/>
  <c r="H8" i="9"/>
  <c r="H23" i="8"/>
  <c r="H22" i="8"/>
  <c r="H20" i="8"/>
  <c r="H19" i="8"/>
  <c r="H13" i="8"/>
  <c r="H12" i="8"/>
  <c r="H10" i="8"/>
  <c r="H9" i="8"/>
  <c r="H46" i="6"/>
  <c r="H45" i="6"/>
  <c r="H40" i="6"/>
  <c r="H39" i="6"/>
  <c r="H38" i="6"/>
  <c r="H37" i="6"/>
  <c r="H32" i="6"/>
  <c r="H31" i="6"/>
  <c r="H26" i="6"/>
  <c r="H25" i="6"/>
  <c r="H24" i="6"/>
  <c r="H23" i="6"/>
  <c r="H40" i="5"/>
  <c r="H39" i="5"/>
  <c r="H36" i="5"/>
  <c r="H35" i="5"/>
  <c r="H34" i="5"/>
  <c r="H33" i="5"/>
  <c r="H28" i="5"/>
  <c r="H27" i="5"/>
  <c r="H25" i="5"/>
  <c r="H24" i="5"/>
  <c r="H23" i="5"/>
  <c r="H22" i="5"/>
  <c r="H21" i="5"/>
  <c r="H16" i="5"/>
  <c r="H15" i="5"/>
  <c r="H13" i="5"/>
  <c r="H12" i="5"/>
  <c r="H11" i="5"/>
  <c r="H10" i="5"/>
  <c r="H9" i="5"/>
  <c r="H16" i="1"/>
  <c r="H15" i="1"/>
  <c r="H12" i="1"/>
  <c r="H11" i="1"/>
  <c r="H10" i="1"/>
  <c r="H9" i="1"/>
  <c r="H27" i="1"/>
  <c r="H26" i="1"/>
  <c r="H25" i="1"/>
  <c r="H22" i="1"/>
  <c r="H21" i="1"/>
  <c r="H20" i="1"/>
  <c r="H18" i="6"/>
  <c r="H17" i="6"/>
  <c r="H12" i="6"/>
  <c r="H11" i="6"/>
  <c r="H10" i="6"/>
  <c r="H9" i="6"/>
  <c r="H38" i="1"/>
  <c r="H37" i="1"/>
  <c r="H36" i="1"/>
  <c r="H33" i="1"/>
  <c r="H32" i="1"/>
  <c r="H31" i="1"/>
  <c r="F6" i="9" l="1"/>
  <c r="F17" i="9"/>
  <c r="F7" i="8"/>
  <c r="F17" i="8"/>
  <c r="F21" i="6"/>
  <c r="F7" i="6"/>
  <c r="F35" i="6"/>
  <c r="F7" i="5"/>
  <c r="F19" i="5"/>
  <c r="F31" i="5"/>
  <c r="F7" i="1"/>
  <c r="F18" i="1"/>
  <c r="F29" i="1"/>
  <c r="G7" i="4" l="1"/>
  <c r="G9" i="4"/>
  <c r="G8" i="4"/>
  <c r="G6" i="4"/>
  <c r="G5" i="4"/>
  <c r="G10" i="4" l="1"/>
</calcChain>
</file>

<file path=xl/sharedStrings.xml><?xml version="1.0" encoding="utf-8"?>
<sst xmlns="http://schemas.openxmlformats.org/spreadsheetml/2006/main" count="252" uniqueCount="40">
  <si>
    <t>PŘÍLOHA DOPISU NABÍDKY:</t>
  </si>
  <si>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</si>
  <si>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</si>
  <si>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</si>
  <si>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</si>
  <si>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</si>
  <si>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</si>
  <si>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</si>
  <si>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</si>
  <si>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</si>
  <si>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</si>
  <si>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</si>
  <si>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</si>
  <si>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</si>
  <si>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</si>
  <si>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dvoupruhová</t>
  </si>
  <si>
    <t>vícepruhová</t>
  </si>
  <si>
    <t>čtyřpruhová</t>
  </si>
  <si>
    <t>Délka mostu v m</t>
  </si>
  <si>
    <t>I.</t>
  </si>
  <si>
    <t>II.</t>
  </si>
  <si>
    <t>III.</t>
  </si>
  <si>
    <t>IV.</t>
  </si>
  <si>
    <t>V.</t>
  </si>
  <si>
    <t>Asistent specialista pro mostní objekty betonové, ostatní a zdi</t>
  </si>
  <si>
    <t xml:space="preserve">Asistent specialista pro pozemní komunikace (včetně propustků) </t>
  </si>
  <si>
    <t xml:space="preserve">Asistent specialista trubní vedení </t>
  </si>
  <si>
    <t>Výše stavebních nákladů odpovídající referované zakázce v době její realizace v Kč bez DPH</t>
  </si>
  <si>
    <t>Asistent specialista pro mostní objekty betonové, ostatní a zdi - maximální počet osob pro tuto funkci: 3 osoby.</t>
  </si>
  <si>
    <t>Výkon stavebního dozoru na rekonstrukci</t>
  </si>
  <si>
    <t>Výkon stavebního dozoru na novostavbě</t>
  </si>
  <si>
    <t>Asistent specialista pro pozemní komunikace (včetně propustků)  - maximální počet osob pro tuto funkci: 3 osoby.</t>
  </si>
  <si>
    <t>Asistent specialista trubní vedení  - maximální počet osob pro tuto funkci: 2 osoby.</t>
  </si>
  <si>
    <t>Pozn.: Účastníci doplňují výhradně modré buňky</t>
  </si>
  <si>
    <t>Modře - doplňuje účastník</t>
  </si>
  <si>
    <t>Asistent specialista v oboru geotechnika</t>
  </si>
  <si>
    <t>Asistent specialista v oboru elektro (silno a slaboproud)</t>
  </si>
  <si>
    <r>
      <t xml:space="preserve">Asistent specialista geotechnika 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3 osoby.</t>
    </r>
  </si>
  <si>
    <t>Asistent specialista v oboru elektro (silno a slaboproud) - maximální počet osob pro tuto funkci: 2 osoby.</t>
  </si>
  <si>
    <t>Název a popis služeb odpovídající čl. 4.6. kvalifikační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</si>
</sst>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mmmm\ yy;@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164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G5" sqref="G5"/>
    </sheetView>
  </sheetViews>
  <sheetFormatPr defaultRowHeight="15" x14ac:dyDescent="0.25"/>
  <cols>
    <col min="6" max="6" width="43" customWidth="1"/>
    <col min="7" max="7" width="24.85546875" customWidth="1"/>
  </cols>
  <sheetData>
    <row r="1" spans="1:11" s="3" customFormat="1" ht="23.25" x14ac:dyDescent="0.25">
      <c r="B1" s="19" t="s">
        <v>0</v>
      </c>
      <c r="K1" s="10"/>
    </row>
    <row r="2" spans="1:11" s="3" customFormat="1" ht="23.25" x14ac:dyDescent="0.25">
      <c r="B2" s="19" t="s">
        <v>1</v>
      </c>
      <c r="K2" s="10"/>
    </row>
    <row r="3" spans="1:11" s="3" customFormat="1" x14ac:dyDescent="0.25">
      <c r="K3" s="10"/>
    </row>
    <row r="4" spans="1:11" s="3" customFormat="1" ht="25.5" x14ac:dyDescent="0.25">
      <c r="B4" s="34" t="s">
        <v>2</v>
      </c>
      <c r="C4" s="34"/>
      <c r="D4" s="34"/>
      <c r="E4" s="34"/>
      <c r="F4" s="34"/>
      <c r="G4" s="1" t="s">
        <v>3</v>
      </c>
      <c r="K4" s="10"/>
    </row>
    <row r="5" spans="1:11" s="3" customFormat="1" x14ac:dyDescent="0.25">
      <c r="A5" s="3" t="s">
        <v>19</v>
      </c>
      <c r="B5" s="32" t="s">
        <v>35</v>
      </c>
      <c r="C5" s="32"/>
      <c r="D5" s="32"/>
      <c r="E5" s="32"/>
      <c r="F5" s="32"/>
      <c r="G5" s="4">
        <f>I.!F7+I.!F18+I.!F29</f>
        <v>0</v>
      </c>
      <c r="K5" s="10"/>
    </row>
    <row r="6" spans="1:11" s="3" customFormat="1" x14ac:dyDescent="0.25">
      <c r="A6" s="3" t="s">
        <v>20</v>
      </c>
      <c r="B6" s="32" t="s">
        <v>24</v>
      </c>
      <c r="C6" s="32"/>
      <c r="D6" s="32"/>
      <c r="E6" s="32"/>
      <c r="F6" s="32"/>
      <c r="G6" s="4">
        <f>II.!F7+II.!F21+II.!F35</f>
        <v>0</v>
      </c>
      <c r="K6" s="10"/>
    </row>
    <row r="7" spans="1:11" s="3" customFormat="1" x14ac:dyDescent="0.25">
      <c r="A7" s="3" t="s">
        <v>21</v>
      </c>
      <c r="B7" s="32" t="s">
        <v>25</v>
      </c>
      <c r="C7" s="32"/>
      <c r="D7" s="32"/>
      <c r="E7" s="32"/>
      <c r="F7" s="32"/>
      <c r="G7" s="4">
        <f>III.!F7+III.!F19+III.!F31</f>
        <v>0</v>
      </c>
      <c r="K7" s="10"/>
    </row>
    <row r="8" spans="1:11" s="3" customFormat="1" x14ac:dyDescent="0.25">
      <c r="A8" s="3" t="s">
        <v>22</v>
      </c>
      <c r="B8" s="32" t="s">
        <v>26</v>
      </c>
      <c r="C8" s="32"/>
      <c r="D8" s="32"/>
      <c r="E8" s="32"/>
      <c r="F8" s="32"/>
      <c r="G8" s="4">
        <f>IV.!F7+IV.!F17</f>
        <v>0</v>
      </c>
      <c r="K8" s="10"/>
    </row>
    <row r="9" spans="1:11" s="3" customFormat="1" x14ac:dyDescent="0.25">
      <c r="A9" s="3" t="s">
        <v>23</v>
      </c>
      <c r="B9" s="32" t="s">
        <v>36</v>
      </c>
      <c r="C9" s="32"/>
      <c r="D9" s="32"/>
      <c r="E9" s="32"/>
      <c r="F9" s="32"/>
      <c r="G9" s="4">
        <f>V.!F6+V.!F17</f>
        <v>0</v>
      </c>
      <c r="K9" s="10"/>
    </row>
    <row r="10" spans="1:11" s="3" customFormat="1" x14ac:dyDescent="0.25">
      <c r="B10" s="33" t="s">
        <v>4</v>
      </c>
      <c r="C10" s="33"/>
      <c r="D10" s="33"/>
      <c r="E10" s="33"/>
      <c r="F10" s="33"/>
      <c r="G10" s="2">
        <f>SUM(G5:G9)</f>
        <v>0</v>
      </c>
      <c r="K10" s="10"/>
    </row>
    <row r="12" spans="1:11" x14ac:dyDescent="0.25">
      <c r="B12" s="30" t="s">
        <v>33</v>
      </c>
      <c r="C12" s="30"/>
      <c r="D12" s="30"/>
      <c r="E12" s="30"/>
      <c r="F12" s="30"/>
    </row>
  </sheetData>
  <sheetProtection algorithmName="SHA-512" hashValue="mvP2vFRXaYNKTh1N1oz7j5svt4Fr50QV+JocBiToNQFTBb6y3Abg71olEuk6SnDifaL0WED+ek2/z3tJH95dKg==" saltValue="wo1g+uenxBVrojfBgJCpUg==" spinCount="100000" sheet="1" objects="1" scenarios="1"/>
  <mergeCells count="7">
    <mergeCell ref="B8:F8"/>
    <mergeCell ref="B10:F10"/>
    <mergeCell ref="B4:F4"/>
    <mergeCell ref="B5:F5"/>
    <mergeCell ref="B6:F6"/>
    <mergeCell ref="B7:F7"/>
    <mergeCell ref="B9:F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3"/>
  <sheetViews>
    <sheetView zoomScale="70" zoomScaleNormal="70" workbookViewId="0">
      <selection activeCell="D9" sqref="D9"/>
    </sheetView>
  </sheetViews>
  <sheetFormatPr defaultRowHeight="15" x14ac:dyDescent="0.25"/>
  <cols>
    <col min="1" max="1" width="9.140625" style="3"/>
    <col min="2" max="2" width="43.140625" style="3" customWidth="1"/>
    <col min="3" max="5" width="21.85546875" style="3" customWidth="1"/>
    <col min="6" max="6" width="49.85546875" style="3" customWidth="1"/>
    <col min="7" max="7" width="12.140625" style="3" customWidth="1"/>
    <col min="8" max="8" width="9.140625" style="3" hidden="1" customWidth="1"/>
    <col min="9" max="9" width="22.140625" style="3" hidden="1" customWidth="1"/>
    <col min="10" max="10" width="14.42578125" style="10" hidden="1" customWidth="1"/>
    <col min="11" max="11" width="9.140625" style="3" customWidth="1"/>
    <col min="12" max="12" width="10" style="3" bestFit="1" customWidth="1"/>
    <col min="13" max="16384" width="9.140625" style="3"/>
  </cols>
  <sheetData>
    <row r="2" spans="2:10" ht="18.75" x14ac:dyDescent="0.3">
      <c r="B2" s="37" t="s">
        <v>14</v>
      </c>
      <c r="C2" s="37"/>
      <c r="D2" s="37"/>
      <c r="E2" s="37"/>
      <c r="F2" s="37"/>
    </row>
    <row r="3" spans="2:10" x14ac:dyDescent="0.25">
      <c r="B3" s="9"/>
    </row>
    <row r="4" spans="2:10" ht="15.75" x14ac:dyDescent="0.25">
      <c r="B4" s="29" t="s">
        <v>34</v>
      </c>
    </row>
    <row r="5" spans="2:10" ht="21" x14ac:dyDescent="0.35">
      <c r="B5" s="12" t="s">
        <v>37</v>
      </c>
      <c r="C5" s="6"/>
      <c r="D5" s="6"/>
      <c r="E5" s="6"/>
      <c r="F5" s="6"/>
    </row>
    <row r="6" spans="2:10" ht="15.75" thickBot="1" x14ac:dyDescent="0.3"/>
    <row r="7" spans="2:10" ht="16.5" thickBot="1" x14ac:dyDescent="0.3">
      <c r="B7" s="13" t="s">
        <v>8</v>
      </c>
      <c r="C7" s="35"/>
      <c r="D7" s="36"/>
      <c r="E7" s="18" t="s">
        <v>7</v>
      </c>
      <c r="F7" s="7">
        <f>SUM(H9:H16)</f>
        <v>0</v>
      </c>
    </row>
    <row r="8" spans="2:10" ht="75" x14ac:dyDescent="0.25">
      <c r="B8" s="14" t="s">
        <v>39</v>
      </c>
      <c r="C8" s="15" t="s">
        <v>6</v>
      </c>
      <c r="D8" s="15" t="s">
        <v>27</v>
      </c>
      <c r="E8" s="15" t="s">
        <v>5</v>
      </c>
      <c r="F8" s="16" t="s">
        <v>13</v>
      </c>
      <c r="G8" s="17" t="s">
        <v>12</v>
      </c>
      <c r="I8" s="3" t="s">
        <v>29</v>
      </c>
      <c r="J8" s="10">
        <v>35000000</v>
      </c>
    </row>
    <row r="9" spans="2:10" ht="33" customHeight="1" x14ac:dyDescent="0.25">
      <c r="B9" s="20"/>
      <c r="C9" s="21"/>
      <c r="D9" s="22"/>
      <c r="E9" s="23"/>
      <c r="F9" s="24"/>
      <c r="G9" s="31"/>
      <c r="H9" s="3" t="str">
        <f>IF(G9="ANO",1,"")</f>
        <v/>
      </c>
      <c r="I9" s="3" t="s">
        <v>30</v>
      </c>
    </row>
    <row r="10" spans="2:10" x14ac:dyDescent="0.25">
      <c r="B10" s="20"/>
      <c r="C10" s="21"/>
      <c r="D10" s="22"/>
      <c r="E10" s="23"/>
      <c r="F10" s="24"/>
      <c r="G10" s="31"/>
      <c r="H10" s="3" t="str">
        <f t="shared" ref="H10:H16" si="0">IF(G10="ANO",1,"")</f>
        <v/>
      </c>
      <c r="J10" s="11">
        <v>39479</v>
      </c>
    </row>
    <row r="11" spans="2:10" x14ac:dyDescent="0.25">
      <c r="B11" s="20"/>
      <c r="C11" s="21"/>
      <c r="D11" s="22"/>
      <c r="E11" s="23"/>
      <c r="F11" s="24"/>
      <c r="G11" s="31"/>
      <c r="H11" s="3" t="str">
        <f t="shared" si="0"/>
        <v/>
      </c>
      <c r="I11" s="3" t="s">
        <v>10</v>
      </c>
      <c r="J11" s="10" t="s">
        <v>10</v>
      </c>
    </row>
    <row r="12" spans="2:10" x14ac:dyDescent="0.25">
      <c r="B12" s="20"/>
      <c r="C12" s="21"/>
      <c r="D12" s="22"/>
      <c r="E12" s="23"/>
      <c r="F12" s="24"/>
      <c r="G12" s="31"/>
      <c r="H12" s="3" t="str">
        <f t="shared" si="0"/>
        <v/>
      </c>
      <c r="I12" s="3" t="s">
        <v>11</v>
      </c>
      <c r="J12" s="10" t="s">
        <v>11</v>
      </c>
    </row>
    <row r="13" spans="2:10" x14ac:dyDescent="0.25">
      <c r="B13" s="20"/>
      <c r="C13" s="21"/>
      <c r="D13" s="22"/>
      <c r="E13" s="23"/>
      <c r="F13" s="24"/>
      <c r="G13" s="31"/>
      <c r="H13" s="3" t="str">
        <f t="shared" ref="H13:H14" si="1">IF(G13="ANO",1,"")</f>
        <v/>
      </c>
    </row>
    <row r="14" spans="2:10" x14ac:dyDescent="0.25">
      <c r="B14" s="20"/>
      <c r="C14" s="21"/>
      <c r="D14" s="22"/>
      <c r="E14" s="23"/>
      <c r="F14" s="24"/>
      <c r="G14" s="31"/>
      <c r="H14" s="3" t="str">
        <f t="shared" si="1"/>
        <v/>
      </c>
      <c r="I14" s="3" t="s">
        <v>15</v>
      </c>
    </row>
    <row r="15" spans="2:10" x14ac:dyDescent="0.25">
      <c r="B15" s="20"/>
      <c r="C15" s="21"/>
      <c r="D15" s="22"/>
      <c r="E15" s="23"/>
      <c r="F15" s="24"/>
      <c r="G15" s="31"/>
      <c r="H15" s="3" t="str">
        <f t="shared" si="0"/>
        <v/>
      </c>
      <c r="I15" s="3" t="s">
        <v>17</v>
      </c>
    </row>
    <row r="16" spans="2:10" ht="15.75" thickBot="1" x14ac:dyDescent="0.3">
      <c r="B16" s="25"/>
      <c r="C16" s="26"/>
      <c r="D16" s="27"/>
      <c r="E16" s="23"/>
      <c r="F16" s="28"/>
      <c r="G16" s="31"/>
      <c r="H16" s="3" t="str">
        <f t="shared" si="0"/>
        <v/>
      </c>
      <c r="I16" s="3" t="s">
        <v>16</v>
      </c>
    </row>
    <row r="17" spans="2:10" ht="15.75" thickBot="1" x14ac:dyDescent="0.3">
      <c r="B17" s="8"/>
    </row>
    <row r="18" spans="2:10" ht="16.5" thickBot="1" x14ac:dyDescent="0.3">
      <c r="B18" s="13" t="s">
        <v>8</v>
      </c>
      <c r="C18" s="35"/>
      <c r="D18" s="36"/>
      <c r="E18" s="18" t="s">
        <v>7</v>
      </c>
      <c r="F18" s="7">
        <f>SUM(H20:H27)</f>
        <v>0</v>
      </c>
    </row>
    <row r="19" spans="2:10" ht="75" x14ac:dyDescent="0.25">
      <c r="B19" s="14" t="s">
        <v>39</v>
      </c>
      <c r="C19" s="15" t="s">
        <v>6</v>
      </c>
      <c r="D19" s="15" t="s">
        <v>27</v>
      </c>
      <c r="E19" s="15" t="s">
        <v>5</v>
      </c>
      <c r="F19" s="16" t="s">
        <v>13</v>
      </c>
      <c r="G19" s="17" t="s">
        <v>12</v>
      </c>
      <c r="I19" s="3" t="s">
        <v>29</v>
      </c>
      <c r="J19" s="10">
        <v>35000000</v>
      </c>
    </row>
    <row r="20" spans="2:10" ht="33" customHeight="1" x14ac:dyDescent="0.25">
      <c r="B20" s="20"/>
      <c r="C20" s="21"/>
      <c r="D20" s="22"/>
      <c r="E20" s="23"/>
      <c r="F20" s="24"/>
      <c r="G20" s="31"/>
      <c r="H20" s="3" t="str">
        <f>IF(G20="ANO",1,"")</f>
        <v/>
      </c>
      <c r="I20" s="3" t="s">
        <v>30</v>
      </c>
    </row>
    <row r="21" spans="2:10" x14ac:dyDescent="0.25">
      <c r="B21" s="20"/>
      <c r="C21" s="21"/>
      <c r="D21" s="22"/>
      <c r="E21" s="23"/>
      <c r="F21" s="24"/>
      <c r="G21" s="31"/>
      <c r="H21" s="3" t="str">
        <f t="shared" ref="H21:H27" si="2">IF(G21="ANO",1,"")</f>
        <v/>
      </c>
      <c r="J21" s="11">
        <v>39479</v>
      </c>
    </row>
    <row r="22" spans="2:10" x14ac:dyDescent="0.25">
      <c r="B22" s="20"/>
      <c r="C22" s="21"/>
      <c r="D22" s="22"/>
      <c r="E22" s="23"/>
      <c r="F22" s="24"/>
      <c r="G22" s="31"/>
      <c r="H22" s="3" t="str">
        <f t="shared" si="2"/>
        <v/>
      </c>
      <c r="I22" s="3" t="s">
        <v>10</v>
      </c>
      <c r="J22" s="10" t="s">
        <v>10</v>
      </c>
    </row>
    <row r="23" spans="2:10" x14ac:dyDescent="0.25">
      <c r="B23" s="20"/>
      <c r="C23" s="21"/>
      <c r="D23" s="22"/>
      <c r="E23" s="23"/>
      <c r="F23" s="24"/>
      <c r="G23" s="31"/>
      <c r="H23" s="3" t="str">
        <f t="shared" ref="H23" si="3">IF(G23="ANO",1,"")</f>
        <v/>
      </c>
      <c r="I23" s="3" t="s">
        <v>11</v>
      </c>
      <c r="J23" s="10" t="s">
        <v>11</v>
      </c>
    </row>
    <row r="24" spans="2:10" x14ac:dyDescent="0.25">
      <c r="B24" s="20"/>
      <c r="C24" s="21"/>
      <c r="D24" s="22"/>
      <c r="E24" s="23"/>
      <c r="F24" s="24"/>
      <c r="G24" s="31"/>
      <c r="H24" s="3" t="str">
        <f t="shared" ref="H24" si="4">IF(G24="ANO",1,"")</f>
        <v/>
      </c>
    </row>
    <row r="25" spans="2:10" x14ac:dyDescent="0.25">
      <c r="B25" s="20"/>
      <c r="C25" s="21"/>
      <c r="D25" s="22"/>
      <c r="E25" s="23"/>
      <c r="F25" s="24"/>
      <c r="G25" s="31"/>
      <c r="H25" s="3" t="str">
        <f t="shared" si="2"/>
        <v/>
      </c>
      <c r="I25" s="3" t="s">
        <v>15</v>
      </c>
    </row>
    <row r="26" spans="2:10" x14ac:dyDescent="0.25">
      <c r="B26" s="20"/>
      <c r="C26" s="21"/>
      <c r="D26" s="22"/>
      <c r="E26" s="23"/>
      <c r="F26" s="24"/>
      <c r="G26" s="31"/>
      <c r="H26" s="3" t="str">
        <f t="shared" si="2"/>
        <v/>
      </c>
      <c r="I26" s="3" t="s">
        <v>17</v>
      </c>
    </row>
    <row r="27" spans="2:10" ht="15.75" thickBot="1" x14ac:dyDescent="0.3">
      <c r="B27" s="25"/>
      <c r="C27" s="26"/>
      <c r="D27" s="27"/>
      <c r="E27" s="23"/>
      <c r="F27" s="28"/>
      <c r="G27" s="31"/>
      <c r="H27" s="3" t="str">
        <f t="shared" si="2"/>
        <v/>
      </c>
      <c r="I27" s="3" t="s">
        <v>16</v>
      </c>
    </row>
    <row r="28" spans="2:10" ht="15.75" thickBot="1" x14ac:dyDescent="0.3">
      <c r="B28" s="8"/>
    </row>
    <row r="29" spans="2:10" ht="16.5" thickBot="1" x14ac:dyDescent="0.3">
      <c r="B29" s="13" t="s">
        <v>8</v>
      </c>
      <c r="C29" s="35"/>
      <c r="D29" s="36"/>
      <c r="E29" s="18" t="s">
        <v>7</v>
      </c>
      <c r="F29" s="7">
        <f>SUM(H31:H38)</f>
        <v>0</v>
      </c>
    </row>
    <row r="30" spans="2:10" ht="75" x14ac:dyDescent="0.25">
      <c r="B30" s="14" t="s">
        <v>39</v>
      </c>
      <c r="C30" s="15" t="s">
        <v>6</v>
      </c>
      <c r="D30" s="15" t="s">
        <v>27</v>
      </c>
      <c r="E30" s="15" t="s">
        <v>5</v>
      </c>
      <c r="F30" s="16" t="s">
        <v>13</v>
      </c>
      <c r="G30" s="17" t="s">
        <v>12</v>
      </c>
      <c r="I30" s="3" t="s">
        <v>29</v>
      </c>
      <c r="J30" s="10">
        <v>35000000</v>
      </c>
    </row>
    <row r="31" spans="2:10" ht="33" customHeight="1" x14ac:dyDescent="0.25">
      <c r="B31" s="20"/>
      <c r="C31" s="21"/>
      <c r="D31" s="22"/>
      <c r="E31" s="23"/>
      <c r="F31" s="24"/>
      <c r="G31" s="31"/>
      <c r="H31" s="3" t="str">
        <f>IF(G31="ANO",1,"")</f>
        <v/>
      </c>
      <c r="I31" s="3" t="s">
        <v>30</v>
      </c>
    </row>
    <row r="32" spans="2:10" x14ac:dyDescent="0.25">
      <c r="B32" s="20"/>
      <c r="C32" s="21"/>
      <c r="D32" s="22"/>
      <c r="E32" s="23"/>
      <c r="F32" s="24"/>
      <c r="G32" s="31"/>
      <c r="H32" s="3" t="str">
        <f t="shared" ref="H32:H38" si="5">IF(G32="ANO",1,"")</f>
        <v/>
      </c>
      <c r="J32" s="11">
        <v>39479</v>
      </c>
    </row>
    <row r="33" spans="2:10" x14ac:dyDescent="0.25">
      <c r="B33" s="20"/>
      <c r="C33" s="21"/>
      <c r="D33" s="22"/>
      <c r="E33" s="23"/>
      <c r="F33" s="24"/>
      <c r="G33" s="31"/>
      <c r="H33" s="3" t="str">
        <f t="shared" si="5"/>
        <v/>
      </c>
      <c r="I33" s="3" t="s">
        <v>10</v>
      </c>
      <c r="J33" s="10" t="s">
        <v>10</v>
      </c>
    </row>
    <row r="34" spans="2:10" x14ac:dyDescent="0.25">
      <c r="B34" s="20"/>
      <c r="C34" s="21"/>
      <c r="D34" s="22"/>
      <c r="E34" s="23"/>
      <c r="F34" s="24"/>
      <c r="G34" s="31"/>
      <c r="H34" s="3" t="str">
        <f t="shared" ref="H34" si="6">IF(G34="ANO",1,"")</f>
        <v/>
      </c>
      <c r="I34" s="3" t="s">
        <v>11</v>
      </c>
      <c r="J34" s="10" t="s">
        <v>11</v>
      </c>
    </row>
    <row r="35" spans="2:10" x14ac:dyDescent="0.25">
      <c r="B35" s="20"/>
      <c r="C35" s="21"/>
      <c r="D35" s="22"/>
      <c r="E35" s="23"/>
      <c r="F35" s="24"/>
      <c r="G35" s="31"/>
      <c r="H35" s="3" t="str">
        <f t="shared" ref="H35" si="7">IF(G35="ANO",1,"")</f>
        <v/>
      </c>
    </row>
    <row r="36" spans="2:10" x14ac:dyDescent="0.25">
      <c r="B36" s="20"/>
      <c r="C36" s="21"/>
      <c r="D36" s="22"/>
      <c r="E36" s="23"/>
      <c r="F36" s="24"/>
      <c r="G36" s="31"/>
      <c r="H36" s="3" t="str">
        <f t="shared" si="5"/>
        <v/>
      </c>
      <c r="I36" s="3" t="s">
        <v>15</v>
      </c>
    </row>
    <row r="37" spans="2:10" x14ac:dyDescent="0.25">
      <c r="B37" s="20"/>
      <c r="C37" s="21"/>
      <c r="D37" s="22"/>
      <c r="E37" s="23"/>
      <c r="F37" s="24"/>
      <c r="G37" s="31"/>
      <c r="H37" s="3" t="str">
        <f t="shared" si="5"/>
        <v/>
      </c>
      <c r="I37" s="3" t="s">
        <v>17</v>
      </c>
    </row>
    <row r="38" spans="2:10" ht="15.75" thickBot="1" x14ac:dyDescent="0.3">
      <c r="B38" s="25"/>
      <c r="C38" s="26"/>
      <c r="D38" s="27"/>
      <c r="E38" s="23"/>
      <c r="F38" s="28"/>
      <c r="G38" s="31"/>
      <c r="H38" s="3" t="str">
        <f t="shared" si="5"/>
        <v/>
      </c>
      <c r="I38" s="3" t="s">
        <v>16</v>
      </c>
    </row>
    <row r="39" spans="2:10" x14ac:dyDescent="0.25">
      <c r="B39" s="8"/>
    </row>
    <row r="42" spans="2:10" ht="15.75" x14ac:dyDescent="0.25">
      <c r="B42" s="5"/>
    </row>
    <row r="43" spans="2:10" x14ac:dyDescent="0.25">
      <c r="B43" s="8"/>
    </row>
  </sheetData>
  <sheetProtection algorithmName="SHA-512" hashValue="BVio/cZh9EUtvEJAok4GpEw3Obep533jC1N7mc5FWgwHdorq43Zxel1SDgzx2wiFT0fm4ekimO3FN6TCZ/MEDg==" saltValue="Dg3qd/yfbcri5TVtXLqRxg==" spinCount="100000" sheet="1" objects="1" scenarios="1"/>
  <mergeCells count="4">
    <mergeCell ref="C7:D7"/>
    <mergeCell ref="C18:D18"/>
    <mergeCell ref="C29:D29"/>
    <mergeCell ref="B2:F2"/>
  </mergeCells>
  <dataValidations xWindow="658" yWindow="715" count="4">
    <dataValidation type="list" allowBlank="1" showInputMessage="1" showErrorMessage="1" promptTitle="Činnost odborného personálu" prompt="Doplňte činnost odborného personálu" sqref="C9:C16 C31:C38 C20:C27">
      <formula1>$I$8:$I$9</formula1>
    </dataValidation>
    <dataValidation type="whole" operator="greaterThanOrEqual" allowBlank="1" showInputMessage="1" showErrorMessage="1" promptTitle="Výše referenčních nákladů" prompt="Doplňte odpovídající výši stavebních nákladů" sqref="D9:D16 D31:D38 D20:D27">
      <formula1>$J$30</formula1>
    </dataValidation>
    <dataValidation type="list" allowBlank="1" showInputMessage="1" showErrorMessage="1" promptTitle="Hodnocení - vyplňuje zadavatel" prompt="Ano - požadavky splněny_x000a_Ne - požadavky nesplněny" sqref="G9:G16 G31:G38 G20:G27">
      <formula1>$J$11:$J$12</formula1>
    </dataValidation>
    <dataValidation type="date" operator="greaterThanOrEqual" allowBlank="1" showInputMessage="1" showErrorMessage="1" promptTitle="Datum dokončení prací" prompt="Doplňte datum dokončení (zprovoznění) stavby_x000a_" sqref="E9:E16 E31:E38 E20:E27">
      <formula1>$J$10</formula1>
    </dataValidation>
  </dataValidations>
  <pageMargins left="0.7" right="0.7" top="0.78740157499999996" bottom="0.78740157499999996" header="0.3" footer="0.3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"/>
  <sheetViews>
    <sheetView topLeftCell="A2" zoomScale="70" zoomScaleNormal="70" workbookViewId="0">
      <selection activeCell="C3" sqref="C1:C1048576"/>
    </sheetView>
  </sheetViews>
  <sheetFormatPr defaultRowHeight="15" x14ac:dyDescent="0.25"/>
  <cols>
    <col min="2" max="2" width="51.42578125" customWidth="1"/>
    <col min="3" max="3" width="24" customWidth="1"/>
    <col min="4" max="4" width="18.85546875" customWidth="1"/>
    <col min="5" max="5" width="23.140625" customWidth="1"/>
    <col min="6" max="6" width="31.7109375" customWidth="1"/>
    <col min="7" max="7" width="15.85546875" customWidth="1"/>
    <col min="8" max="8" width="15" hidden="1" customWidth="1"/>
    <col min="9" max="9" width="14.42578125" hidden="1" customWidth="1"/>
    <col min="10" max="10" width="13.140625" hidden="1" customWidth="1"/>
    <col min="11" max="11" width="9.140625" customWidth="1"/>
    <col min="12" max="12" width="8.42578125" customWidth="1"/>
  </cols>
  <sheetData>
    <row r="1" spans="2:10" s="3" customFormat="1" x14ac:dyDescent="0.25">
      <c r="I1" s="10"/>
    </row>
    <row r="2" spans="2:10" s="3" customFormat="1" ht="18.75" x14ac:dyDescent="0.3">
      <c r="B2" s="37" t="s">
        <v>14</v>
      </c>
      <c r="C2" s="37"/>
      <c r="D2" s="37"/>
      <c r="E2" s="37"/>
      <c r="I2" s="10"/>
    </row>
    <row r="3" spans="2:10" s="3" customFormat="1" x14ac:dyDescent="0.25">
      <c r="B3" s="9"/>
      <c r="I3" s="10"/>
    </row>
    <row r="4" spans="2:10" s="3" customFormat="1" ht="15.75" x14ac:dyDescent="0.25">
      <c r="B4" s="29" t="s">
        <v>34</v>
      </c>
      <c r="I4" s="10"/>
    </row>
    <row r="5" spans="2:10" s="3" customFormat="1" ht="21" x14ac:dyDescent="0.35">
      <c r="B5" s="12" t="s">
        <v>28</v>
      </c>
      <c r="C5" s="6"/>
      <c r="D5" s="6"/>
      <c r="E5" s="6"/>
      <c r="F5" s="6"/>
      <c r="I5" s="10"/>
    </row>
    <row r="6" spans="2:10" s="3" customFormat="1" ht="15.75" thickBot="1" x14ac:dyDescent="0.3">
      <c r="I6" s="10"/>
    </row>
    <row r="7" spans="2:10" s="3" customFormat="1" ht="16.5" thickBot="1" x14ac:dyDescent="0.3">
      <c r="B7" s="13" t="s">
        <v>8</v>
      </c>
      <c r="C7" s="35"/>
      <c r="D7" s="36"/>
      <c r="E7" s="18" t="s">
        <v>7</v>
      </c>
      <c r="F7" s="7">
        <f>SUM(H9:H19)</f>
        <v>0</v>
      </c>
      <c r="J7" s="10"/>
    </row>
    <row r="8" spans="2:10" s="3" customFormat="1" ht="60" x14ac:dyDescent="0.25">
      <c r="B8" s="14" t="s">
        <v>39</v>
      </c>
      <c r="C8" s="15" t="s">
        <v>6</v>
      </c>
      <c r="D8" s="15" t="s">
        <v>18</v>
      </c>
      <c r="E8" s="15" t="s">
        <v>5</v>
      </c>
      <c r="F8" s="16" t="s">
        <v>13</v>
      </c>
      <c r="G8" s="17" t="s">
        <v>12</v>
      </c>
      <c r="I8" s="3" t="s">
        <v>29</v>
      </c>
      <c r="J8" s="10">
        <v>70</v>
      </c>
    </row>
    <row r="9" spans="2:10" s="3" customFormat="1" ht="33" customHeight="1" x14ac:dyDescent="0.25">
      <c r="B9" s="20"/>
      <c r="C9" s="21"/>
      <c r="D9" s="22"/>
      <c r="E9" s="23"/>
      <c r="F9" s="24"/>
      <c r="G9" s="31"/>
      <c r="H9" s="3" t="str">
        <f>IF(G9="ANO",1,"")</f>
        <v/>
      </c>
      <c r="I9" s="3" t="s">
        <v>30</v>
      </c>
      <c r="J9" s="10"/>
    </row>
    <row r="10" spans="2:10" s="3" customFormat="1" x14ac:dyDescent="0.25">
      <c r="B10" s="20"/>
      <c r="C10" s="21"/>
      <c r="D10" s="22"/>
      <c r="E10" s="23"/>
      <c r="F10" s="24"/>
      <c r="G10" s="31"/>
      <c r="H10" s="3" t="str">
        <f t="shared" ref="H10:H18" si="0">IF(G10="ANO",1,"")</f>
        <v/>
      </c>
      <c r="J10" s="11">
        <v>39479</v>
      </c>
    </row>
    <row r="11" spans="2:10" s="3" customFormat="1" x14ac:dyDescent="0.25">
      <c r="B11" s="20"/>
      <c r="C11" s="21"/>
      <c r="D11" s="22"/>
      <c r="E11" s="23"/>
      <c r="F11" s="24"/>
      <c r="G11" s="31"/>
      <c r="H11" s="3" t="str">
        <f t="shared" si="0"/>
        <v/>
      </c>
      <c r="I11" s="3" t="s">
        <v>10</v>
      </c>
      <c r="J11" s="10" t="s">
        <v>10</v>
      </c>
    </row>
    <row r="12" spans="2:10" s="3" customFormat="1" x14ac:dyDescent="0.25">
      <c r="B12" s="20"/>
      <c r="C12" s="21"/>
      <c r="D12" s="22"/>
      <c r="E12" s="23"/>
      <c r="F12" s="24"/>
      <c r="G12" s="31"/>
      <c r="H12" s="3" t="str">
        <f t="shared" si="0"/>
        <v/>
      </c>
      <c r="I12" s="3" t="s">
        <v>11</v>
      </c>
      <c r="J12" s="10" t="s">
        <v>11</v>
      </c>
    </row>
    <row r="13" spans="2:10" s="3" customFormat="1" x14ac:dyDescent="0.25">
      <c r="B13" s="20"/>
      <c r="C13" s="21"/>
      <c r="D13" s="22"/>
      <c r="E13" s="23"/>
      <c r="F13" s="24"/>
      <c r="G13" s="31"/>
      <c r="H13" s="3" t="str">
        <f t="shared" ref="H13:H15" si="1">IF(G13="ANO",1,"")</f>
        <v/>
      </c>
      <c r="J13" s="10"/>
    </row>
    <row r="14" spans="2:10" s="3" customFormat="1" x14ac:dyDescent="0.25">
      <c r="B14" s="20"/>
      <c r="C14" s="21"/>
      <c r="D14" s="22"/>
      <c r="E14" s="23"/>
      <c r="F14" s="24"/>
      <c r="G14" s="31"/>
      <c r="H14" s="3" t="str">
        <f t="shared" si="1"/>
        <v/>
      </c>
      <c r="J14" s="10"/>
    </row>
    <row r="15" spans="2:10" s="3" customFormat="1" x14ac:dyDescent="0.25">
      <c r="B15" s="20"/>
      <c r="C15" s="21"/>
      <c r="D15" s="22"/>
      <c r="E15" s="23"/>
      <c r="F15" s="24"/>
      <c r="G15" s="31"/>
      <c r="H15" s="3" t="str">
        <f t="shared" si="1"/>
        <v/>
      </c>
      <c r="J15" s="10"/>
    </row>
    <row r="16" spans="2:10" s="3" customFormat="1" x14ac:dyDescent="0.25">
      <c r="B16" s="20"/>
      <c r="C16" s="21"/>
      <c r="D16" s="22"/>
      <c r="E16" s="23"/>
      <c r="F16" s="24"/>
      <c r="G16" s="31"/>
      <c r="H16" s="3" t="str">
        <f t="shared" ref="H16" si="2">IF(G16="ANO",1,"")</f>
        <v/>
      </c>
      <c r="J16" s="10"/>
    </row>
    <row r="17" spans="2:10" s="3" customFormat="1" x14ac:dyDescent="0.25">
      <c r="B17" s="20"/>
      <c r="C17" s="21"/>
      <c r="D17" s="22"/>
      <c r="E17" s="23"/>
      <c r="F17" s="24"/>
      <c r="G17" s="31"/>
      <c r="H17" s="3" t="str">
        <f t="shared" si="0"/>
        <v/>
      </c>
      <c r="I17" s="3" t="s">
        <v>15</v>
      </c>
      <c r="J17" s="10"/>
    </row>
    <row r="18" spans="2:10" s="3" customFormat="1" x14ac:dyDescent="0.25">
      <c r="B18" s="20"/>
      <c r="C18" s="21"/>
      <c r="D18" s="22"/>
      <c r="E18" s="23"/>
      <c r="F18" s="24"/>
      <c r="G18" s="31"/>
      <c r="H18" s="3" t="str">
        <f t="shared" si="0"/>
        <v/>
      </c>
      <c r="I18" s="3" t="s">
        <v>17</v>
      </c>
      <c r="J18" s="10"/>
    </row>
    <row r="19" spans="2:10" s="3" customFormat="1" x14ac:dyDescent="0.25">
      <c r="B19"/>
      <c r="C19"/>
      <c r="D19"/>
      <c r="E19"/>
      <c r="F19"/>
      <c r="G19"/>
      <c r="H19"/>
      <c r="I19" s="3" t="s">
        <v>16</v>
      </c>
      <c r="J19" s="10"/>
    </row>
    <row r="20" spans="2:10" ht="15.75" thickBot="1" x14ac:dyDescent="0.3"/>
    <row r="21" spans="2:10" s="3" customFormat="1" ht="16.5" thickBot="1" x14ac:dyDescent="0.3">
      <c r="B21" s="13" t="s">
        <v>8</v>
      </c>
      <c r="C21" s="35"/>
      <c r="D21" s="36"/>
      <c r="E21" s="18" t="s">
        <v>7</v>
      </c>
      <c r="F21" s="7">
        <f>SUM(H23:H33)</f>
        <v>0</v>
      </c>
      <c r="J21" s="10"/>
    </row>
    <row r="22" spans="2:10" s="3" customFormat="1" ht="60" x14ac:dyDescent="0.25">
      <c r="B22" s="14" t="s">
        <v>39</v>
      </c>
      <c r="C22" s="15" t="s">
        <v>6</v>
      </c>
      <c r="D22" s="15" t="s">
        <v>18</v>
      </c>
      <c r="E22" s="15" t="s">
        <v>5</v>
      </c>
      <c r="F22" s="16" t="s">
        <v>13</v>
      </c>
      <c r="G22" s="17" t="s">
        <v>12</v>
      </c>
      <c r="I22" s="3" t="s">
        <v>29</v>
      </c>
      <c r="J22" s="10">
        <v>70</v>
      </c>
    </row>
    <row r="23" spans="2:10" s="3" customFormat="1" ht="33" customHeight="1" x14ac:dyDescent="0.25">
      <c r="B23" s="20"/>
      <c r="C23" s="21"/>
      <c r="D23" s="22"/>
      <c r="E23" s="23"/>
      <c r="F23" s="24"/>
      <c r="G23" s="31"/>
      <c r="H23" s="3" t="str">
        <f>IF(G23="ANO",1,"")</f>
        <v/>
      </c>
      <c r="I23" s="3" t="s">
        <v>30</v>
      </c>
      <c r="J23" s="10"/>
    </row>
    <row r="24" spans="2:10" s="3" customFormat="1" x14ac:dyDescent="0.25">
      <c r="B24" s="20"/>
      <c r="C24" s="21"/>
      <c r="D24" s="22"/>
      <c r="E24" s="23"/>
      <c r="F24" s="24"/>
      <c r="G24" s="31"/>
      <c r="H24" s="3" t="str">
        <f t="shared" ref="H24:H32" si="3">IF(G24="ANO",1,"")</f>
        <v/>
      </c>
      <c r="J24" s="11">
        <v>39479</v>
      </c>
    </row>
    <row r="25" spans="2:10" s="3" customFormat="1" x14ac:dyDescent="0.25">
      <c r="B25" s="20"/>
      <c r="C25" s="21"/>
      <c r="D25" s="22"/>
      <c r="E25" s="23"/>
      <c r="F25" s="24"/>
      <c r="G25" s="31"/>
      <c r="H25" s="3" t="str">
        <f t="shared" si="3"/>
        <v/>
      </c>
      <c r="I25" s="3" t="s">
        <v>10</v>
      </c>
      <c r="J25" s="10" t="s">
        <v>10</v>
      </c>
    </row>
    <row r="26" spans="2:10" s="3" customFormat="1" x14ac:dyDescent="0.25">
      <c r="B26" s="20"/>
      <c r="C26" s="21"/>
      <c r="D26" s="22"/>
      <c r="E26" s="23"/>
      <c r="F26" s="24"/>
      <c r="G26" s="31"/>
      <c r="H26" s="3" t="str">
        <f t="shared" si="3"/>
        <v/>
      </c>
      <c r="I26" s="3" t="s">
        <v>11</v>
      </c>
      <c r="J26" s="10" t="s">
        <v>11</v>
      </c>
    </row>
    <row r="27" spans="2:10" s="3" customFormat="1" x14ac:dyDescent="0.25">
      <c r="B27" s="20"/>
      <c r="C27" s="21"/>
      <c r="D27" s="22"/>
      <c r="E27" s="23"/>
      <c r="F27" s="24"/>
      <c r="G27" s="31"/>
      <c r="H27" s="3" t="str">
        <f t="shared" ref="H27:H29" si="4">IF(G27="ANO",1,"")</f>
        <v/>
      </c>
      <c r="J27" s="10"/>
    </row>
    <row r="28" spans="2:10" s="3" customFormat="1" x14ac:dyDescent="0.25">
      <c r="B28" s="20"/>
      <c r="C28" s="21"/>
      <c r="D28" s="22"/>
      <c r="E28" s="23"/>
      <c r="F28" s="24"/>
      <c r="G28" s="31"/>
      <c r="H28" s="3" t="str">
        <f t="shared" si="4"/>
        <v/>
      </c>
      <c r="J28" s="10"/>
    </row>
    <row r="29" spans="2:10" s="3" customFormat="1" x14ac:dyDescent="0.25">
      <c r="B29" s="20"/>
      <c r="C29" s="21"/>
      <c r="D29" s="22"/>
      <c r="E29" s="23"/>
      <c r="F29" s="24"/>
      <c r="G29" s="31"/>
      <c r="H29" s="3" t="str">
        <f t="shared" si="4"/>
        <v/>
      </c>
      <c r="J29" s="10"/>
    </row>
    <row r="30" spans="2:10" s="3" customFormat="1" x14ac:dyDescent="0.25">
      <c r="B30" s="20"/>
      <c r="C30" s="21"/>
      <c r="D30" s="22"/>
      <c r="E30" s="23"/>
      <c r="F30" s="24"/>
      <c r="G30" s="31"/>
      <c r="H30" s="3" t="str">
        <f t="shared" ref="H30" si="5">IF(G30="ANO",1,"")</f>
        <v/>
      </c>
      <c r="J30" s="10"/>
    </row>
    <row r="31" spans="2:10" s="3" customFormat="1" x14ac:dyDescent="0.25">
      <c r="B31" s="20"/>
      <c r="C31" s="21"/>
      <c r="D31" s="22"/>
      <c r="E31" s="23"/>
      <c r="F31" s="24"/>
      <c r="G31" s="31"/>
      <c r="H31" s="3" t="str">
        <f t="shared" si="3"/>
        <v/>
      </c>
      <c r="I31" s="3" t="s">
        <v>15</v>
      </c>
      <c r="J31" s="10"/>
    </row>
    <row r="32" spans="2:10" s="3" customFormat="1" x14ac:dyDescent="0.25">
      <c r="B32" s="20"/>
      <c r="C32" s="21"/>
      <c r="D32" s="22"/>
      <c r="E32" s="23"/>
      <c r="F32" s="24"/>
      <c r="G32" s="31"/>
      <c r="H32" s="3" t="str">
        <f t="shared" si="3"/>
        <v/>
      </c>
      <c r="I32" s="3" t="s">
        <v>17</v>
      </c>
      <c r="J32" s="10"/>
    </row>
    <row r="33" spans="2:10" s="3" customFormat="1" x14ac:dyDescent="0.25">
      <c r="B33"/>
      <c r="C33"/>
      <c r="D33"/>
      <c r="E33"/>
      <c r="F33"/>
      <c r="G33"/>
      <c r="H33"/>
      <c r="I33" s="3" t="s">
        <v>16</v>
      </c>
      <c r="J33" s="10"/>
    </row>
    <row r="34" spans="2:10" ht="15.75" thickBot="1" x14ac:dyDescent="0.3"/>
    <row r="35" spans="2:10" s="3" customFormat="1" ht="16.5" thickBot="1" x14ac:dyDescent="0.3">
      <c r="B35" s="13" t="s">
        <v>8</v>
      </c>
      <c r="C35" s="35"/>
      <c r="D35" s="36"/>
      <c r="E35" s="18" t="s">
        <v>7</v>
      </c>
      <c r="F35" s="7">
        <f>SUM(H37:H47)</f>
        <v>0</v>
      </c>
      <c r="J35" s="10"/>
    </row>
    <row r="36" spans="2:10" s="3" customFormat="1" ht="60" x14ac:dyDescent="0.25">
      <c r="B36" s="14" t="s">
        <v>39</v>
      </c>
      <c r="C36" s="15" t="s">
        <v>6</v>
      </c>
      <c r="D36" s="15" t="s">
        <v>18</v>
      </c>
      <c r="E36" s="15" t="s">
        <v>5</v>
      </c>
      <c r="F36" s="16" t="s">
        <v>13</v>
      </c>
      <c r="G36" s="17" t="s">
        <v>12</v>
      </c>
      <c r="I36" s="3" t="s">
        <v>29</v>
      </c>
      <c r="J36" s="10">
        <v>70</v>
      </c>
    </row>
    <row r="37" spans="2:10" s="3" customFormat="1" ht="33" customHeight="1" x14ac:dyDescent="0.25">
      <c r="B37" s="20"/>
      <c r="C37" s="21"/>
      <c r="D37" s="22"/>
      <c r="E37" s="23"/>
      <c r="F37" s="24"/>
      <c r="G37" s="31"/>
      <c r="H37" s="3" t="str">
        <f>IF(G37="ANO",1,"")</f>
        <v/>
      </c>
      <c r="I37" s="3" t="s">
        <v>30</v>
      </c>
      <c r="J37" s="10"/>
    </row>
    <row r="38" spans="2:10" s="3" customFormat="1" x14ac:dyDescent="0.25">
      <c r="B38" s="20"/>
      <c r="C38" s="21"/>
      <c r="D38" s="22"/>
      <c r="E38" s="23"/>
      <c r="F38" s="24"/>
      <c r="G38" s="31"/>
      <c r="H38" s="3" t="str">
        <f t="shared" ref="H38:H46" si="6">IF(G38="ANO",1,"")</f>
        <v/>
      </c>
      <c r="J38" s="11">
        <v>39479</v>
      </c>
    </row>
    <row r="39" spans="2:10" s="3" customFormat="1" x14ac:dyDescent="0.25">
      <c r="B39" s="20"/>
      <c r="C39" s="21"/>
      <c r="D39" s="22"/>
      <c r="E39" s="23"/>
      <c r="F39" s="24"/>
      <c r="G39" s="31"/>
      <c r="H39" s="3" t="str">
        <f t="shared" si="6"/>
        <v/>
      </c>
      <c r="I39" s="3" t="s">
        <v>10</v>
      </c>
      <c r="J39" s="10" t="s">
        <v>10</v>
      </c>
    </row>
    <row r="40" spans="2:10" s="3" customFormat="1" x14ac:dyDescent="0.25">
      <c r="B40" s="20"/>
      <c r="C40" s="21"/>
      <c r="D40" s="22"/>
      <c r="E40" s="23"/>
      <c r="F40" s="24"/>
      <c r="G40" s="31"/>
      <c r="H40" s="3" t="str">
        <f t="shared" si="6"/>
        <v/>
      </c>
      <c r="I40" s="3" t="s">
        <v>11</v>
      </c>
      <c r="J40" s="10" t="s">
        <v>11</v>
      </c>
    </row>
    <row r="41" spans="2:10" s="3" customFormat="1" x14ac:dyDescent="0.25">
      <c r="B41" s="20"/>
      <c r="C41" s="21"/>
      <c r="D41" s="22"/>
      <c r="E41" s="23"/>
      <c r="F41" s="24"/>
      <c r="G41" s="31"/>
      <c r="H41" s="3" t="str">
        <f t="shared" ref="H41:H44" si="7">IF(G41="ANO",1,"")</f>
        <v/>
      </c>
      <c r="J41" s="10"/>
    </row>
    <row r="42" spans="2:10" s="3" customFormat="1" x14ac:dyDescent="0.25">
      <c r="B42" s="20"/>
      <c r="C42" s="21"/>
      <c r="D42" s="22"/>
      <c r="E42" s="23"/>
      <c r="F42" s="24"/>
      <c r="G42" s="31"/>
      <c r="H42" s="3" t="str">
        <f t="shared" si="7"/>
        <v/>
      </c>
      <c r="J42" s="10"/>
    </row>
    <row r="43" spans="2:10" s="3" customFormat="1" x14ac:dyDescent="0.25">
      <c r="B43" s="20"/>
      <c r="C43" s="21"/>
      <c r="D43" s="22"/>
      <c r="E43" s="23"/>
      <c r="F43" s="24"/>
      <c r="G43" s="31"/>
      <c r="H43" s="3" t="str">
        <f t="shared" si="7"/>
        <v/>
      </c>
      <c r="J43" s="10"/>
    </row>
    <row r="44" spans="2:10" s="3" customFormat="1" x14ac:dyDescent="0.25">
      <c r="B44" s="20"/>
      <c r="C44" s="21"/>
      <c r="D44" s="22"/>
      <c r="E44" s="23"/>
      <c r="F44" s="24"/>
      <c r="G44" s="31"/>
      <c r="H44" s="3" t="str">
        <f t="shared" si="7"/>
        <v/>
      </c>
      <c r="J44" s="10"/>
    </row>
    <row r="45" spans="2:10" s="3" customFormat="1" x14ac:dyDescent="0.25">
      <c r="B45" s="20"/>
      <c r="C45" s="21"/>
      <c r="D45" s="22"/>
      <c r="E45" s="23"/>
      <c r="F45" s="24"/>
      <c r="G45" s="31"/>
      <c r="H45" s="3" t="str">
        <f t="shared" si="6"/>
        <v/>
      </c>
      <c r="I45" s="3" t="s">
        <v>15</v>
      </c>
      <c r="J45" s="10"/>
    </row>
    <row r="46" spans="2:10" s="3" customFormat="1" x14ac:dyDescent="0.25">
      <c r="B46" s="20"/>
      <c r="C46" s="21"/>
      <c r="D46" s="22"/>
      <c r="E46" s="23"/>
      <c r="F46" s="24"/>
      <c r="G46" s="31"/>
      <c r="H46" s="3" t="str">
        <f t="shared" si="6"/>
        <v/>
      </c>
      <c r="I46" s="3" t="s">
        <v>17</v>
      </c>
      <c r="J46" s="10"/>
    </row>
    <row r="47" spans="2:10" s="3" customFormat="1" x14ac:dyDescent="0.25">
      <c r="B47"/>
      <c r="C47"/>
      <c r="D47"/>
      <c r="E47"/>
      <c r="F47"/>
      <c r="G47"/>
      <c r="H47"/>
      <c r="I47" s="3" t="s">
        <v>16</v>
      </c>
      <c r="J47" s="10"/>
    </row>
  </sheetData>
  <sheetProtection algorithmName="SHA-512" hashValue="Dv4QC0mbtReo9eI1YxLiRydZHOsWdNwO/JjFTRXbcSoduwFZL7LtpQscYhXD98aK9AQwf0OkJZBzxjShsiHXvw==" saltValue="I1dsmJXIMLg0M4/6LYGxdw==" spinCount="100000" sheet="1" objects="1" scenarios="1"/>
  <mergeCells count="4">
    <mergeCell ref="B2:E2"/>
    <mergeCell ref="C7:D7"/>
    <mergeCell ref="C21:D21"/>
    <mergeCell ref="C35:D35"/>
  </mergeCells>
  <dataValidations count="4">
    <dataValidation type="list" allowBlank="1" showInputMessage="1" showErrorMessage="1" promptTitle="Hodnocení - vyplňuje zadavatel" prompt="Ano - požadavky splněny_x000a_Ne - požadavky nesplněny" sqref="G9:G18 G37:G46 G23:G32">
      <formula1>$J$11:$J$12</formula1>
    </dataValidation>
    <dataValidation type="whole" operator="greaterThanOrEqual" allowBlank="1" showInputMessage="1" showErrorMessage="1" promptTitle="Délka mostu" prompt="Doplňte délku mostu v m_x000a_" sqref="D9:D18 D37:D46 D23:D32">
      <formula1>$J$8</formula1>
    </dataValidation>
    <dataValidation type="list" allowBlank="1" showInputMessage="1" showErrorMessage="1" promptTitle="Činnost odborného personálu" prompt="Doplňte činnost odborného personálu" sqref="C9:C18 C37:C46 C23:C32">
      <formula1>$I$8:$I$9</formula1>
    </dataValidation>
    <dataValidation type="date" operator="greaterThanOrEqual" allowBlank="1" showInputMessage="1" showErrorMessage="1" promptTitle="Datum dokončení prací" prompt="Doplňte datum dokončení (zprovoznění) stavby_x000a_" sqref="E9:E18 E37:E46 E23:E32">
      <formula1>$J$10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zoomScale="70" zoomScaleNormal="70" workbookViewId="0">
      <selection activeCell="C5" sqref="C5"/>
    </sheetView>
  </sheetViews>
  <sheetFormatPr defaultRowHeight="15" x14ac:dyDescent="0.25"/>
  <cols>
    <col min="2" max="2" width="46.28515625" customWidth="1"/>
    <col min="3" max="3" width="21.7109375" customWidth="1"/>
    <col min="4" max="4" width="20.7109375" customWidth="1"/>
    <col min="5" max="5" width="16.42578125" customWidth="1"/>
    <col min="6" max="6" width="53.140625" customWidth="1"/>
    <col min="7" max="7" width="11" customWidth="1"/>
    <col min="8" max="8" width="9.140625" hidden="1" customWidth="1"/>
    <col min="9" max="9" width="18" hidden="1" customWidth="1"/>
    <col min="10" max="10" width="12.85546875" hidden="1" customWidth="1"/>
    <col min="11" max="11" width="9.140625" customWidth="1"/>
  </cols>
  <sheetData>
    <row r="1" spans="2:10" s="3" customFormat="1" x14ac:dyDescent="0.25">
      <c r="I1" s="10"/>
    </row>
    <row r="2" spans="2:10" s="3" customFormat="1" ht="18.75" x14ac:dyDescent="0.3">
      <c r="B2" s="37" t="s">
        <v>14</v>
      </c>
      <c r="C2" s="37"/>
      <c r="D2" s="37"/>
      <c r="E2" s="37"/>
      <c r="I2" s="10"/>
    </row>
    <row r="3" spans="2:10" s="3" customFormat="1" x14ac:dyDescent="0.25">
      <c r="B3" s="9"/>
      <c r="I3" s="10"/>
    </row>
    <row r="4" spans="2:10" s="3" customFormat="1" ht="15.75" x14ac:dyDescent="0.25">
      <c r="B4" s="29" t="s">
        <v>34</v>
      </c>
      <c r="I4" s="10"/>
    </row>
    <row r="5" spans="2:10" s="3" customFormat="1" ht="21" x14ac:dyDescent="0.35">
      <c r="B5" s="12" t="s">
        <v>31</v>
      </c>
      <c r="C5" s="6"/>
      <c r="D5" s="6"/>
      <c r="E5" s="6"/>
      <c r="F5" s="6"/>
      <c r="I5" s="10"/>
    </row>
    <row r="6" spans="2:10" s="3" customFormat="1" ht="15.75" thickBot="1" x14ac:dyDescent="0.3">
      <c r="I6" s="10"/>
    </row>
    <row r="7" spans="2:10" s="3" customFormat="1" ht="16.5" thickBot="1" x14ac:dyDescent="0.3">
      <c r="B7" s="13" t="s">
        <v>8</v>
      </c>
      <c r="C7" s="35"/>
      <c r="D7" s="36"/>
      <c r="E7" s="18" t="s">
        <v>7</v>
      </c>
      <c r="F7" s="7">
        <f>SUM(H9:H17)</f>
        <v>0</v>
      </c>
      <c r="J7" s="10"/>
    </row>
    <row r="8" spans="2:10" s="3" customFormat="1" ht="90" x14ac:dyDescent="0.25">
      <c r="B8" s="14" t="s">
        <v>39</v>
      </c>
      <c r="C8" s="15" t="s">
        <v>6</v>
      </c>
      <c r="D8" s="15" t="s">
        <v>27</v>
      </c>
      <c r="E8" s="15" t="s">
        <v>5</v>
      </c>
      <c r="F8" s="16" t="s">
        <v>13</v>
      </c>
      <c r="G8" s="17" t="s">
        <v>12</v>
      </c>
      <c r="I8" s="3" t="s">
        <v>29</v>
      </c>
      <c r="J8" s="10">
        <v>35000000</v>
      </c>
    </row>
    <row r="9" spans="2:10" s="3" customFormat="1" ht="33" customHeight="1" x14ac:dyDescent="0.25">
      <c r="B9" s="20"/>
      <c r="C9" s="21"/>
      <c r="D9" s="22"/>
      <c r="E9" s="23"/>
      <c r="F9" s="24"/>
      <c r="G9" s="31"/>
      <c r="H9" s="3" t="str">
        <f>IF(G9="ANO",1,"")</f>
        <v/>
      </c>
      <c r="I9" s="3" t="s">
        <v>30</v>
      </c>
      <c r="J9" s="10"/>
    </row>
    <row r="10" spans="2:10" s="3" customFormat="1" x14ac:dyDescent="0.25">
      <c r="B10" s="20"/>
      <c r="C10" s="21"/>
      <c r="D10" s="22"/>
      <c r="E10" s="23"/>
      <c r="F10" s="24"/>
      <c r="G10" s="31"/>
      <c r="H10" s="3" t="str">
        <f t="shared" ref="H10:H16" si="0">IF(G10="ANO",1,"")</f>
        <v/>
      </c>
      <c r="J10" s="11">
        <v>39479</v>
      </c>
    </row>
    <row r="11" spans="2:10" s="3" customFormat="1" x14ac:dyDescent="0.25">
      <c r="B11" s="20"/>
      <c r="C11" s="21"/>
      <c r="D11" s="22"/>
      <c r="E11" s="23"/>
      <c r="F11" s="24"/>
      <c r="G11" s="31"/>
      <c r="H11" s="3" t="str">
        <f t="shared" si="0"/>
        <v/>
      </c>
      <c r="I11" s="3" t="s">
        <v>10</v>
      </c>
      <c r="J11" s="10" t="s">
        <v>10</v>
      </c>
    </row>
    <row r="12" spans="2:10" s="3" customFormat="1" x14ac:dyDescent="0.25">
      <c r="B12" s="20"/>
      <c r="C12" s="21"/>
      <c r="D12" s="22"/>
      <c r="E12" s="23"/>
      <c r="F12" s="24"/>
      <c r="G12" s="31"/>
      <c r="H12" s="3" t="str">
        <f t="shared" si="0"/>
        <v/>
      </c>
      <c r="I12" s="3" t="s">
        <v>11</v>
      </c>
      <c r="J12" s="10" t="s">
        <v>11</v>
      </c>
    </row>
    <row r="13" spans="2:10" s="3" customFormat="1" x14ac:dyDescent="0.25">
      <c r="B13" s="20"/>
      <c r="C13" s="21"/>
      <c r="D13" s="22"/>
      <c r="E13" s="23"/>
      <c r="F13" s="24"/>
      <c r="G13" s="31"/>
      <c r="H13" s="3" t="str">
        <f t="shared" si="0"/>
        <v/>
      </c>
      <c r="J13" s="10"/>
    </row>
    <row r="14" spans="2:10" s="3" customFormat="1" x14ac:dyDescent="0.25">
      <c r="B14" s="20"/>
      <c r="C14" s="21"/>
      <c r="D14" s="22"/>
      <c r="E14" s="23"/>
      <c r="F14" s="24"/>
      <c r="G14" s="31"/>
      <c r="H14" s="3" t="str">
        <f t="shared" ref="H14" si="1">IF(G14="ANO",1,"")</f>
        <v/>
      </c>
      <c r="J14" s="10"/>
    </row>
    <row r="15" spans="2:10" s="3" customFormat="1" x14ac:dyDescent="0.25">
      <c r="B15" s="20"/>
      <c r="C15" s="21"/>
      <c r="D15" s="22"/>
      <c r="E15" s="23"/>
      <c r="F15" s="24"/>
      <c r="G15" s="31"/>
      <c r="H15" s="3" t="str">
        <f t="shared" si="0"/>
        <v/>
      </c>
      <c r="I15" s="3" t="s">
        <v>15</v>
      </c>
      <c r="J15" s="10"/>
    </row>
    <row r="16" spans="2:10" s="3" customFormat="1" x14ac:dyDescent="0.25">
      <c r="B16" s="20"/>
      <c r="C16" s="21"/>
      <c r="D16" s="22"/>
      <c r="E16" s="23"/>
      <c r="F16" s="24"/>
      <c r="G16" s="31"/>
      <c r="H16" s="3" t="str">
        <f t="shared" si="0"/>
        <v/>
      </c>
      <c r="I16" s="3" t="s">
        <v>17</v>
      </c>
      <c r="J16" s="10"/>
    </row>
    <row r="17" spans="2:10" s="3" customFormat="1" x14ac:dyDescent="0.25">
      <c r="B17"/>
      <c r="C17"/>
      <c r="D17"/>
      <c r="E17"/>
      <c r="F17"/>
      <c r="G17"/>
      <c r="H17"/>
      <c r="I17" s="3" t="s">
        <v>16</v>
      </c>
      <c r="J17" s="10"/>
    </row>
    <row r="18" spans="2:10" ht="15.75" thickBot="1" x14ac:dyDescent="0.3"/>
    <row r="19" spans="2:10" s="3" customFormat="1" ht="16.5" thickBot="1" x14ac:dyDescent="0.3">
      <c r="B19" s="13" t="s">
        <v>8</v>
      </c>
      <c r="C19" s="35"/>
      <c r="D19" s="36"/>
      <c r="E19" s="18" t="s">
        <v>7</v>
      </c>
      <c r="F19" s="7">
        <f>SUM(H21:H29)</f>
        <v>0</v>
      </c>
      <c r="J19" s="10"/>
    </row>
    <row r="20" spans="2:10" s="3" customFormat="1" ht="90" x14ac:dyDescent="0.25">
      <c r="B20" s="14" t="s">
        <v>39</v>
      </c>
      <c r="C20" s="15" t="s">
        <v>6</v>
      </c>
      <c r="D20" s="15" t="s">
        <v>27</v>
      </c>
      <c r="E20" s="15" t="s">
        <v>5</v>
      </c>
      <c r="F20" s="16" t="s">
        <v>13</v>
      </c>
      <c r="G20" s="17" t="s">
        <v>12</v>
      </c>
      <c r="I20" s="3" t="s">
        <v>29</v>
      </c>
      <c r="J20" s="10">
        <v>35000000</v>
      </c>
    </row>
    <row r="21" spans="2:10" s="3" customFormat="1" ht="33" customHeight="1" x14ac:dyDescent="0.25">
      <c r="B21" s="20"/>
      <c r="C21" s="21"/>
      <c r="D21" s="22"/>
      <c r="E21" s="23"/>
      <c r="F21" s="24"/>
      <c r="G21" s="31"/>
      <c r="H21" s="3" t="str">
        <f>IF(G21="ANO",1,"")</f>
        <v/>
      </c>
      <c r="I21" s="3" t="s">
        <v>30</v>
      </c>
      <c r="J21" s="10"/>
    </row>
    <row r="22" spans="2:10" s="3" customFormat="1" x14ac:dyDescent="0.25">
      <c r="B22" s="20"/>
      <c r="C22" s="21"/>
      <c r="D22" s="22"/>
      <c r="E22" s="23"/>
      <c r="F22" s="24"/>
      <c r="G22" s="31"/>
      <c r="H22" s="3" t="str">
        <f t="shared" ref="H22:H28" si="2">IF(G22="ANO",1,"")</f>
        <v/>
      </c>
      <c r="J22" s="11">
        <v>39479</v>
      </c>
    </row>
    <row r="23" spans="2:10" s="3" customFormat="1" x14ac:dyDescent="0.25">
      <c r="B23" s="20"/>
      <c r="C23" s="21"/>
      <c r="D23" s="22"/>
      <c r="E23" s="23"/>
      <c r="F23" s="24"/>
      <c r="G23" s="31"/>
      <c r="H23" s="3" t="str">
        <f t="shared" si="2"/>
        <v/>
      </c>
      <c r="I23" s="3" t="s">
        <v>10</v>
      </c>
      <c r="J23" s="10" t="s">
        <v>10</v>
      </c>
    </row>
    <row r="24" spans="2:10" s="3" customFormat="1" x14ac:dyDescent="0.25">
      <c r="B24" s="20"/>
      <c r="C24" s="21"/>
      <c r="D24" s="22"/>
      <c r="E24" s="23"/>
      <c r="F24" s="24"/>
      <c r="G24" s="31"/>
      <c r="H24" s="3" t="str">
        <f t="shared" si="2"/>
        <v/>
      </c>
      <c r="I24" s="3" t="s">
        <v>11</v>
      </c>
      <c r="J24" s="10" t="s">
        <v>11</v>
      </c>
    </row>
    <row r="25" spans="2:10" s="3" customFormat="1" x14ac:dyDescent="0.25">
      <c r="B25" s="20"/>
      <c r="C25" s="21"/>
      <c r="D25" s="22"/>
      <c r="E25" s="23"/>
      <c r="F25" s="24"/>
      <c r="G25" s="31"/>
      <c r="H25" s="3" t="str">
        <f t="shared" si="2"/>
        <v/>
      </c>
      <c r="J25" s="10"/>
    </row>
    <row r="26" spans="2:10" s="3" customFormat="1" x14ac:dyDescent="0.25">
      <c r="B26" s="20"/>
      <c r="C26" s="21"/>
      <c r="D26" s="22"/>
      <c r="E26" s="23"/>
      <c r="F26" s="24"/>
      <c r="G26" s="31"/>
      <c r="H26" s="3" t="str">
        <f t="shared" ref="H26" si="3">IF(G26="ANO",1,"")</f>
        <v/>
      </c>
      <c r="J26" s="10"/>
    </row>
    <row r="27" spans="2:10" s="3" customFormat="1" x14ac:dyDescent="0.25">
      <c r="B27" s="20"/>
      <c r="C27" s="21"/>
      <c r="D27" s="22"/>
      <c r="E27" s="23"/>
      <c r="F27" s="24"/>
      <c r="G27" s="31"/>
      <c r="H27" s="3" t="str">
        <f t="shared" si="2"/>
        <v/>
      </c>
      <c r="I27" s="3" t="s">
        <v>15</v>
      </c>
      <c r="J27" s="10"/>
    </row>
    <row r="28" spans="2:10" s="3" customFormat="1" x14ac:dyDescent="0.25">
      <c r="B28" s="20"/>
      <c r="C28" s="21"/>
      <c r="D28" s="22"/>
      <c r="E28" s="23"/>
      <c r="F28" s="24"/>
      <c r="G28" s="31"/>
      <c r="H28" s="3" t="str">
        <f t="shared" si="2"/>
        <v/>
      </c>
      <c r="I28" s="3" t="s">
        <v>17</v>
      </c>
      <c r="J28" s="10"/>
    </row>
    <row r="29" spans="2:10" s="3" customFormat="1" x14ac:dyDescent="0.25">
      <c r="B29"/>
      <c r="C29"/>
      <c r="D29"/>
      <c r="E29"/>
      <c r="F29"/>
      <c r="G29"/>
      <c r="H29"/>
      <c r="I29" s="3" t="s">
        <v>16</v>
      </c>
      <c r="J29" s="10"/>
    </row>
    <row r="30" spans="2:10" ht="15.75" thickBot="1" x14ac:dyDescent="0.3"/>
    <row r="31" spans="2:10" s="3" customFormat="1" ht="16.5" thickBot="1" x14ac:dyDescent="0.3">
      <c r="B31" s="13" t="s">
        <v>8</v>
      </c>
      <c r="C31" s="35"/>
      <c r="D31" s="36"/>
      <c r="E31" s="18" t="s">
        <v>7</v>
      </c>
      <c r="F31" s="7">
        <f>SUM(H33:H41)</f>
        <v>0</v>
      </c>
      <c r="J31" s="10"/>
    </row>
    <row r="32" spans="2:10" s="3" customFormat="1" ht="90" x14ac:dyDescent="0.25">
      <c r="B32" s="14" t="s">
        <v>39</v>
      </c>
      <c r="C32" s="15" t="s">
        <v>6</v>
      </c>
      <c r="D32" s="15" t="s">
        <v>27</v>
      </c>
      <c r="E32" s="15" t="s">
        <v>5</v>
      </c>
      <c r="F32" s="16" t="s">
        <v>13</v>
      </c>
      <c r="G32" s="17" t="s">
        <v>12</v>
      </c>
      <c r="I32" s="3" t="s">
        <v>29</v>
      </c>
      <c r="J32" s="10">
        <v>35000000</v>
      </c>
    </row>
    <row r="33" spans="2:10" s="3" customFormat="1" ht="33" customHeight="1" x14ac:dyDescent="0.25">
      <c r="B33" s="20"/>
      <c r="C33" s="21"/>
      <c r="D33" s="22"/>
      <c r="E33" s="23"/>
      <c r="F33" s="24"/>
      <c r="G33" s="31"/>
      <c r="H33" s="3" t="str">
        <f>IF(G33="ANO",1,"")</f>
        <v/>
      </c>
      <c r="I33" s="3" t="s">
        <v>30</v>
      </c>
      <c r="J33" s="10"/>
    </row>
    <row r="34" spans="2:10" s="3" customFormat="1" x14ac:dyDescent="0.25">
      <c r="B34" s="20"/>
      <c r="C34" s="21"/>
      <c r="D34" s="22"/>
      <c r="E34" s="23"/>
      <c r="F34" s="24"/>
      <c r="G34" s="31"/>
      <c r="H34" s="3" t="str">
        <f t="shared" ref="H34:H40" si="4">IF(G34="ANO",1,"")</f>
        <v/>
      </c>
      <c r="J34" s="11">
        <v>39479</v>
      </c>
    </row>
    <row r="35" spans="2:10" s="3" customFormat="1" x14ac:dyDescent="0.25">
      <c r="B35" s="20"/>
      <c r="C35" s="21"/>
      <c r="D35" s="22"/>
      <c r="E35" s="23"/>
      <c r="F35" s="24"/>
      <c r="G35" s="31"/>
      <c r="H35" s="3" t="str">
        <f t="shared" si="4"/>
        <v/>
      </c>
      <c r="I35" s="3" t="s">
        <v>10</v>
      </c>
      <c r="J35" s="10" t="s">
        <v>10</v>
      </c>
    </row>
    <row r="36" spans="2:10" s="3" customFormat="1" x14ac:dyDescent="0.25">
      <c r="B36" s="20"/>
      <c r="C36" s="21"/>
      <c r="D36" s="22"/>
      <c r="E36" s="23"/>
      <c r="F36" s="24"/>
      <c r="G36" s="31"/>
      <c r="H36" s="3" t="str">
        <f t="shared" si="4"/>
        <v/>
      </c>
      <c r="I36" s="3" t="s">
        <v>11</v>
      </c>
      <c r="J36" s="10" t="s">
        <v>11</v>
      </c>
    </row>
    <row r="37" spans="2:10" s="3" customFormat="1" x14ac:dyDescent="0.25">
      <c r="B37" s="20"/>
      <c r="C37" s="21"/>
      <c r="D37" s="22"/>
      <c r="E37" s="23"/>
      <c r="F37" s="24"/>
      <c r="G37" s="31"/>
      <c r="H37" s="3" t="str">
        <f t="shared" ref="H37" si="5">IF(G37="ANO",1,"")</f>
        <v/>
      </c>
      <c r="J37" s="10"/>
    </row>
    <row r="38" spans="2:10" s="3" customFormat="1" x14ac:dyDescent="0.25">
      <c r="B38" s="20"/>
      <c r="C38" s="21"/>
      <c r="D38" s="22"/>
      <c r="E38" s="23"/>
      <c r="F38" s="24"/>
      <c r="G38" s="31"/>
      <c r="H38" s="3" t="str">
        <f t="shared" ref="H38" si="6">IF(G38="ANO",1,"")</f>
        <v/>
      </c>
      <c r="J38" s="10"/>
    </row>
    <row r="39" spans="2:10" s="3" customFormat="1" x14ac:dyDescent="0.25">
      <c r="B39" s="20"/>
      <c r="C39" s="21"/>
      <c r="D39" s="22"/>
      <c r="E39" s="23"/>
      <c r="F39" s="24"/>
      <c r="G39" s="31"/>
      <c r="H39" s="3" t="str">
        <f t="shared" si="4"/>
        <v/>
      </c>
      <c r="I39" s="3" t="s">
        <v>15</v>
      </c>
      <c r="J39" s="10"/>
    </row>
    <row r="40" spans="2:10" s="3" customFormat="1" x14ac:dyDescent="0.25">
      <c r="B40" s="20"/>
      <c r="C40" s="21"/>
      <c r="D40" s="22"/>
      <c r="E40" s="23"/>
      <c r="F40" s="24"/>
      <c r="G40" s="31"/>
      <c r="H40" s="3" t="str">
        <f t="shared" si="4"/>
        <v/>
      </c>
      <c r="I40" s="3" t="s">
        <v>17</v>
      </c>
      <c r="J40" s="10"/>
    </row>
    <row r="41" spans="2:10" s="3" customFormat="1" x14ac:dyDescent="0.25">
      <c r="B41"/>
      <c r="C41"/>
      <c r="D41"/>
      <c r="E41"/>
      <c r="F41"/>
      <c r="G41"/>
      <c r="H41"/>
      <c r="I41" s="3" t="s">
        <v>16</v>
      </c>
      <c r="J41" s="10"/>
    </row>
  </sheetData>
  <sheetProtection algorithmName="SHA-512" hashValue="hJAgKkdsHI2Wa6bYp9q8805ZUEmhDgXI67DC4f33n69TP3qFVnOLv8211KoLJ7FB0VZKs6hycrVxjj4zMqNLHg==" saltValue="GznvOCq9J0C4Fes8YkrDzA==" spinCount="100000" sheet="1" objects="1" scenarios="1"/>
  <mergeCells count="4">
    <mergeCell ref="B2:E2"/>
    <mergeCell ref="C7:D7"/>
    <mergeCell ref="C19:D19"/>
    <mergeCell ref="C31:D31"/>
  </mergeCells>
  <dataValidations count="4">
    <dataValidation type="list" allowBlank="1" showInputMessage="1" showErrorMessage="1" promptTitle="Hodnocení - vyplňuje zadavatel" prompt="Ano - požadavky splněny_x000a_Ne - požadavky nesplněny" sqref="G21:G28 G9:G16 G33:G40">
      <formula1>$J$11:$J$12</formula1>
    </dataValidation>
    <dataValidation type="whole" operator="greaterThanOrEqual" allowBlank="1" showInputMessage="1" showErrorMessage="1" promptTitle="Výše referenčních nákladů" prompt="Doplňte odpovídající výši stavebních nákladů" sqref="D21:D28 D9:D16 D33:D40">
      <formula1>$J$32</formula1>
    </dataValidation>
    <dataValidation type="date" operator="greaterThanOrEqual" allowBlank="1" showInputMessage="1" showErrorMessage="1" promptTitle="Datum dokončení prací" prompt="Doplňte datum dokončení (zprovoznění) stavby_x000a_" sqref="E21:E28 E9:E16 E33:E40">
      <formula1>$J$10</formula1>
    </dataValidation>
    <dataValidation type="list" allowBlank="1" showInputMessage="1" showErrorMessage="1" promptTitle="Činnost odborného personálu" prompt="Doplňte činnost odborného personálu" sqref="C9:C16 C33:C40 C21:C28">
      <formula1>$I$8:$I$9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zoomScale="70" zoomScaleNormal="70" workbookViewId="0">
      <selection activeCell="C1" sqref="C1:C1048576"/>
    </sheetView>
  </sheetViews>
  <sheetFormatPr defaultRowHeight="15" x14ac:dyDescent="0.25"/>
  <cols>
    <col min="2" max="2" width="39.85546875" customWidth="1"/>
    <col min="3" max="3" width="15.42578125" customWidth="1"/>
    <col min="4" max="4" width="20.85546875" customWidth="1"/>
    <col min="5" max="5" width="18.42578125" customWidth="1"/>
    <col min="6" max="6" width="53.7109375" customWidth="1"/>
    <col min="7" max="7" width="13.5703125" customWidth="1"/>
    <col min="8" max="9" width="9.140625" hidden="1" customWidth="1"/>
    <col min="10" max="10" width="16.7109375" hidden="1" customWidth="1"/>
    <col min="11" max="11" width="9.140625" customWidth="1"/>
  </cols>
  <sheetData>
    <row r="1" spans="2:10" s="3" customFormat="1" x14ac:dyDescent="0.25">
      <c r="I1" s="10"/>
    </row>
    <row r="2" spans="2:10" s="3" customFormat="1" ht="18.75" x14ac:dyDescent="0.3">
      <c r="B2" s="37" t="s">
        <v>14</v>
      </c>
      <c r="C2" s="37"/>
      <c r="D2" s="37"/>
      <c r="E2" s="37"/>
      <c r="I2" s="10"/>
    </row>
    <row r="3" spans="2:10" s="3" customFormat="1" x14ac:dyDescent="0.25">
      <c r="B3" s="9"/>
      <c r="I3" s="10"/>
    </row>
    <row r="4" spans="2:10" s="3" customFormat="1" ht="15.75" x14ac:dyDescent="0.25">
      <c r="B4" s="29" t="s">
        <v>34</v>
      </c>
      <c r="I4" s="10"/>
    </row>
    <row r="5" spans="2:10" s="3" customFormat="1" ht="21" x14ac:dyDescent="0.35">
      <c r="B5" s="12" t="s">
        <v>32</v>
      </c>
      <c r="C5" s="6"/>
      <c r="D5" s="6"/>
      <c r="E5" s="6"/>
      <c r="F5" s="6"/>
      <c r="I5" s="10"/>
    </row>
    <row r="6" spans="2:10" s="3" customFormat="1" ht="15.75" thickBot="1" x14ac:dyDescent="0.3">
      <c r="I6" s="10"/>
    </row>
    <row r="7" spans="2:10" s="3" customFormat="1" ht="16.5" thickBot="1" x14ac:dyDescent="0.3">
      <c r="B7" s="13" t="s">
        <v>8</v>
      </c>
      <c r="C7" s="35"/>
      <c r="D7" s="36"/>
      <c r="E7" s="18" t="s">
        <v>7</v>
      </c>
      <c r="F7" s="7">
        <f>SUM(H9:H16)</f>
        <v>0</v>
      </c>
      <c r="J7" s="10"/>
    </row>
    <row r="8" spans="2:10" s="3" customFormat="1" ht="90" x14ac:dyDescent="0.25">
      <c r="B8" s="14" t="s">
        <v>39</v>
      </c>
      <c r="C8" s="15" t="s">
        <v>6</v>
      </c>
      <c r="D8" s="15" t="s">
        <v>9</v>
      </c>
      <c r="E8" s="15" t="s">
        <v>5</v>
      </c>
      <c r="F8" s="16" t="s">
        <v>13</v>
      </c>
      <c r="G8" s="17" t="s">
        <v>12</v>
      </c>
      <c r="I8" s="3" t="s">
        <v>29</v>
      </c>
      <c r="J8" s="10">
        <v>35000000</v>
      </c>
    </row>
    <row r="9" spans="2:10" s="3" customFormat="1" x14ac:dyDescent="0.25">
      <c r="B9" s="20"/>
      <c r="C9" s="21"/>
      <c r="D9" s="22"/>
      <c r="E9" s="23"/>
      <c r="F9" s="24"/>
      <c r="G9" s="31"/>
      <c r="H9" s="3" t="str">
        <f>IF(G9="ANO",1,"")</f>
        <v/>
      </c>
      <c r="I9" s="3" t="s">
        <v>30</v>
      </c>
      <c r="J9" s="10"/>
    </row>
    <row r="10" spans="2:10" s="3" customFormat="1" x14ac:dyDescent="0.25">
      <c r="B10" s="20"/>
      <c r="C10" s="21"/>
      <c r="D10" s="22"/>
      <c r="E10" s="23"/>
      <c r="F10" s="24"/>
      <c r="G10" s="31"/>
      <c r="H10" s="3" t="str">
        <f t="shared" ref="H10:H13" si="0">IF(G10="ANO",1,"")</f>
        <v/>
      </c>
      <c r="J10" s="11">
        <v>39479</v>
      </c>
    </row>
    <row r="11" spans="2:10" s="3" customFormat="1" x14ac:dyDescent="0.25">
      <c r="B11" s="20"/>
      <c r="C11" s="21"/>
      <c r="D11" s="22"/>
      <c r="E11" s="23"/>
      <c r="F11" s="24"/>
      <c r="G11" s="31"/>
      <c r="H11" s="3" t="str">
        <f t="shared" ref="H11" si="1">IF(G11="ANO",1,"")</f>
        <v/>
      </c>
      <c r="J11" s="11"/>
    </row>
    <row r="12" spans="2:10" s="3" customFormat="1" x14ac:dyDescent="0.25">
      <c r="B12" s="20"/>
      <c r="C12" s="21"/>
      <c r="D12" s="22"/>
      <c r="E12" s="23"/>
      <c r="F12" s="24"/>
      <c r="G12" s="31"/>
      <c r="H12" s="3" t="str">
        <f t="shared" si="0"/>
        <v/>
      </c>
      <c r="I12" s="3" t="s">
        <v>10</v>
      </c>
      <c r="J12" s="10" t="s">
        <v>10</v>
      </c>
    </row>
    <row r="13" spans="2:10" s="3" customFormat="1" x14ac:dyDescent="0.25">
      <c r="B13" s="20"/>
      <c r="C13" s="21"/>
      <c r="D13" s="22"/>
      <c r="E13" s="23"/>
      <c r="F13" s="24"/>
      <c r="G13" s="31"/>
      <c r="H13" s="3" t="str">
        <f t="shared" si="0"/>
        <v/>
      </c>
      <c r="I13" s="3" t="s">
        <v>11</v>
      </c>
      <c r="J13" s="10" t="s">
        <v>11</v>
      </c>
    </row>
    <row r="14" spans="2:10" s="3" customFormat="1" x14ac:dyDescent="0.25">
      <c r="B14"/>
      <c r="C14"/>
      <c r="D14"/>
      <c r="E14"/>
      <c r="F14"/>
      <c r="G14"/>
      <c r="H14"/>
      <c r="J14" s="10"/>
    </row>
    <row r="15" spans="2:10" s="3" customFormat="1" x14ac:dyDescent="0.25">
      <c r="B15"/>
      <c r="C15"/>
      <c r="D15"/>
      <c r="E15"/>
      <c r="F15"/>
      <c r="G15"/>
      <c r="H15"/>
      <c r="I15" s="3" t="s">
        <v>15</v>
      </c>
      <c r="J15" s="10"/>
    </row>
    <row r="16" spans="2:10" s="3" customFormat="1" ht="15.75" thickBot="1" x14ac:dyDescent="0.3">
      <c r="B16"/>
      <c r="C16"/>
      <c r="D16"/>
      <c r="E16"/>
      <c r="F16"/>
      <c r="G16"/>
      <c r="H16"/>
      <c r="I16" s="3" t="s">
        <v>17</v>
      </c>
      <c r="J16" s="10"/>
    </row>
    <row r="17" spans="2:10" s="3" customFormat="1" ht="16.5" thickBot="1" x14ac:dyDescent="0.3">
      <c r="B17" s="13" t="s">
        <v>8</v>
      </c>
      <c r="C17" s="35"/>
      <c r="D17" s="36"/>
      <c r="E17" s="18" t="s">
        <v>7</v>
      </c>
      <c r="F17" s="7">
        <f>SUM(H19:H26)</f>
        <v>0</v>
      </c>
      <c r="I17" s="3" t="s">
        <v>16</v>
      </c>
      <c r="J17" s="10"/>
    </row>
    <row r="18" spans="2:10" s="3" customFormat="1" ht="90" x14ac:dyDescent="0.25">
      <c r="B18" s="14" t="s">
        <v>39</v>
      </c>
      <c r="C18" s="15" t="s">
        <v>6</v>
      </c>
      <c r="D18" s="15" t="s">
        <v>9</v>
      </c>
      <c r="E18" s="15" t="s">
        <v>5</v>
      </c>
      <c r="F18" s="16" t="s">
        <v>13</v>
      </c>
      <c r="G18" s="17" t="s">
        <v>12</v>
      </c>
      <c r="J18" s="10"/>
    </row>
    <row r="19" spans="2:10" s="3" customFormat="1" x14ac:dyDescent="0.25">
      <c r="B19" s="20"/>
      <c r="C19" s="21"/>
      <c r="D19" s="22"/>
      <c r="E19" s="23"/>
      <c r="F19" s="24"/>
      <c r="G19" s="31"/>
      <c r="H19" s="3" t="str">
        <f>IF(G19="ANO",1,"")</f>
        <v/>
      </c>
      <c r="I19" s="3" t="s">
        <v>29</v>
      </c>
      <c r="J19" s="10">
        <v>35000000</v>
      </c>
    </row>
    <row r="20" spans="2:10" s="3" customFormat="1" x14ac:dyDescent="0.25">
      <c r="B20" s="20"/>
      <c r="C20" s="21"/>
      <c r="D20" s="22"/>
      <c r="E20" s="23"/>
      <c r="F20" s="24"/>
      <c r="G20" s="31"/>
      <c r="H20" s="3" t="str">
        <f t="shared" ref="H20:H23" si="2">IF(G20="ANO",1,"")</f>
        <v/>
      </c>
      <c r="I20" s="3" t="s">
        <v>30</v>
      </c>
      <c r="J20" s="10"/>
    </row>
    <row r="21" spans="2:10" s="3" customFormat="1" x14ac:dyDescent="0.25">
      <c r="B21" s="20"/>
      <c r="C21" s="21"/>
      <c r="D21" s="22"/>
      <c r="E21" s="23"/>
      <c r="F21" s="24"/>
      <c r="G21" s="31"/>
      <c r="H21" s="3" t="str">
        <f t="shared" ref="H21" si="3">IF(G21="ANO",1,"")</f>
        <v/>
      </c>
      <c r="J21" s="11">
        <v>39479</v>
      </c>
    </row>
    <row r="22" spans="2:10" s="3" customFormat="1" x14ac:dyDescent="0.25">
      <c r="B22" s="20"/>
      <c r="C22" s="21"/>
      <c r="D22" s="22"/>
      <c r="E22" s="23"/>
      <c r="F22" s="24"/>
      <c r="G22" s="31"/>
      <c r="H22" s="3" t="str">
        <f t="shared" si="2"/>
        <v/>
      </c>
      <c r="J22" s="11"/>
    </row>
    <row r="23" spans="2:10" s="3" customFormat="1" x14ac:dyDescent="0.25">
      <c r="B23" s="20"/>
      <c r="C23" s="21"/>
      <c r="D23" s="22"/>
      <c r="E23" s="23"/>
      <c r="F23" s="24"/>
      <c r="G23" s="31"/>
      <c r="H23" s="3" t="str">
        <f t="shared" si="2"/>
        <v/>
      </c>
      <c r="I23" s="3" t="s">
        <v>10</v>
      </c>
      <c r="J23" s="10" t="s">
        <v>10</v>
      </c>
    </row>
    <row r="24" spans="2:10" s="3" customFormat="1" x14ac:dyDescent="0.25">
      <c r="B24"/>
      <c r="C24"/>
      <c r="D24"/>
      <c r="E24"/>
      <c r="F24"/>
      <c r="G24"/>
      <c r="H24"/>
      <c r="I24" s="3" t="s">
        <v>11</v>
      </c>
      <c r="J24" s="10" t="s">
        <v>11</v>
      </c>
    </row>
    <row r="25" spans="2:10" s="3" customFormat="1" x14ac:dyDescent="0.25">
      <c r="B25"/>
      <c r="C25"/>
      <c r="D25"/>
      <c r="E25"/>
      <c r="F25"/>
      <c r="G25"/>
      <c r="H25"/>
      <c r="J25" s="10"/>
    </row>
    <row r="26" spans="2:10" s="3" customFormat="1" x14ac:dyDescent="0.25">
      <c r="B26"/>
      <c r="C26"/>
      <c r="D26"/>
      <c r="E26"/>
      <c r="F26"/>
      <c r="G26"/>
      <c r="H26"/>
      <c r="I26" s="3" t="s">
        <v>15</v>
      </c>
      <c r="J26" s="10"/>
    </row>
    <row r="27" spans="2:10" s="3" customFormat="1" x14ac:dyDescent="0.25">
      <c r="B27"/>
      <c r="C27"/>
      <c r="D27"/>
      <c r="E27"/>
      <c r="F27"/>
      <c r="G27"/>
      <c r="H27"/>
      <c r="I27" s="3" t="s">
        <v>17</v>
      </c>
      <c r="J27" s="10"/>
    </row>
    <row r="28" spans="2:10" s="3" customFormat="1" x14ac:dyDescent="0.25">
      <c r="B28"/>
      <c r="C28"/>
      <c r="D28"/>
      <c r="E28"/>
      <c r="F28"/>
      <c r="G28"/>
      <c r="H28"/>
      <c r="I28" s="3" t="s">
        <v>16</v>
      </c>
      <c r="J28" s="10"/>
    </row>
  </sheetData>
  <sheetProtection algorithmName="SHA-512" hashValue="Hh6D0SA1LRxr/tgByizCTLQOlAV2DFIVsZmdkUuus68GjouKIM0hq5+EViEWkRwm+u5OWsBzafXPGwjiyepfmA==" saltValue="7CSshFhAhCPaiVOtsoiC1g==" spinCount="100000" sheet="1" objects="1" scenarios="1"/>
  <mergeCells count="3">
    <mergeCell ref="B2:E2"/>
    <mergeCell ref="C7:D7"/>
    <mergeCell ref="C17:D17"/>
  </mergeCells>
  <dataValidations count="4">
    <dataValidation type="list" allowBlank="1" showInputMessage="1" showErrorMessage="1" promptTitle="Hodnocení - vyplňuje zadavatel" prompt="Ano - požadavky splněny_x000a_Ne - požadavky nesplněny" sqref="G19:G23 G9:G13">
      <formula1>$J$12:$J$13</formula1>
    </dataValidation>
    <dataValidation type="date" operator="greaterThanOrEqual" allowBlank="1" showInputMessage="1" showErrorMessage="1" promptTitle="Datum dokončení prací" prompt="Doplňte datum dokončení (zprovoznění) stavby_x000a_" sqref="E19:E23 E9:E13">
      <formula1>$J$10</formula1>
    </dataValidation>
    <dataValidation type="whole" operator="greaterThanOrEqual" allowBlank="1" showInputMessage="1" showErrorMessage="1" promptTitle="Výše referenčních nákladů" prompt="Doplňte odpovídající výši stavebních nákladů" sqref="D19:D23 D9:D13">
      <formula1>$J$8</formula1>
    </dataValidation>
    <dataValidation type="list" allowBlank="1" showInputMessage="1" showErrorMessage="1" promptTitle="Činnost odborného personálu" prompt="Doplňte činnost odborného personálu" sqref="C9:C13 C19:C23">
      <formula1>$I$8:$I$9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abSelected="1" zoomScale="70" zoomScaleNormal="70" workbookViewId="0">
      <selection activeCell="G19" sqref="G19:G24"/>
    </sheetView>
  </sheetViews>
  <sheetFormatPr defaultRowHeight="15" x14ac:dyDescent="0.25"/>
  <cols>
    <col min="1" max="1" width="8" customWidth="1"/>
    <col min="2" max="2" width="38.42578125" customWidth="1"/>
    <col min="3" max="3" width="25.28515625" customWidth="1"/>
    <col min="4" max="4" width="32.5703125" customWidth="1"/>
    <col min="5" max="5" width="21.7109375" customWidth="1"/>
    <col min="6" max="6" width="48.7109375" customWidth="1"/>
    <col min="7" max="7" width="12.85546875" customWidth="1"/>
    <col min="8" max="9" width="9.140625" hidden="1" customWidth="1"/>
    <col min="10" max="10" width="15.140625" hidden="1" customWidth="1"/>
    <col min="11" max="11" width="9.140625" customWidth="1"/>
  </cols>
  <sheetData>
    <row r="1" spans="2:10" s="3" customFormat="1" ht="18.75" x14ac:dyDescent="0.3">
      <c r="B1" s="37" t="s">
        <v>14</v>
      </c>
      <c r="C1" s="37"/>
      <c r="D1" s="37"/>
      <c r="E1" s="37"/>
      <c r="I1" s="10"/>
    </row>
    <row r="2" spans="2:10" s="3" customFormat="1" x14ac:dyDescent="0.25">
      <c r="B2" s="9"/>
      <c r="I2" s="10"/>
    </row>
    <row r="3" spans="2:10" s="3" customFormat="1" ht="15.75" x14ac:dyDescent="0.25">
      <c r="B3" s="29" t="s">
        <v>34</v>
      </c>
      <c r="I3" s="10"/>
    </row>
    <row r="4" spans="2:10" s="3" customFormat="1" ht="21" x14ac:dyDescent="0.35">
      <c r="B4" s="12" t="s">
        <v>38</v>
      </c>
      <c r="C4" s="6"/>
      <c r="D4" s="6"/>
      <c r="E4" s="6"/>
      <c r="F4" s="6"/>
      <c r="I4" s="10"/>
    </row>
    <row r="5" spans="2:10" s="3" customFormat="1" ht="15.75" thickBot="1" x14ac:dyDescent="0.3">
      <c r="I5" s="10"/>
    </row>
    <row r="6" spans="2:10" s="3" customFormat="1" ht="16.5" thickBot="1" x14ac:dyDescent="0.3">
      <c r="B6" s="13" t="s">
        <v>8</v>
      </c>
      <c r="C6" s="35"/>
      <c r="D6" s="36"/>
      <c r="E6" s="18" t="s">
        <v>7</v>
      </c>
      <c r="F6" s="7">
        <f>SUM(H8:H16)</f>
        <v>0</v>
      </c>
      <c r="J6" s="10"/>
    </row>
    <row r="7" spans="2:10" s="3" customFormat="1" ht="60" x14ac:dyDescent="0.25">
      <c r="B7" s="14" t="s">
        <v>39</v>
      </c>
      <c r="C7" s="15" t="s">
        <v>6</v>
      </c>
      <c r="D7" s="15" t="s">
        <v>9</v>
      </c>
      <c r="E7" s="15" t="s">
        <v>5</v>
      </c>
      <c r="F7" s="16" t="s">
        <v>13</v>
      </c>
      <c r="G7" s="17" t="s">
        <v>12</v>
      </c>
      <c r="I7" s="3" t="s">
        <v>29</v>
      </c>
      <c r="J7" s="10">
        <v>35000000</v>
      </c>
    </row>
    <row r="8" spans="2:10" s="3" customFormat="1" x14ac:dyDescent="0.25">
      <c r="B8" s="20"/>
      <c r="C8" s="21"/>
      <c r="D8" s="22"/>
      <c r="E8" s="23"/>
      <c r="F8" s="24"/>
      <c r="G8" s="31"/>
      <c r="H8" s="3" t="str">
        <f>IF(G8="ANO",1,"")</f>
        <v/>
      </c>
      <c r="I8" s="3" t="s">
        <v>30</v>
      </c>
      <c r="J8" s="10"/>
    </row>
    <row r="9" spans="2:10" s="3" customFormat="1" x14ac:dyDescent="0.25">
      <c r="B9" s="20"/>
      <c r="C9" s="21"/>
      <c r="D9" s="22"/>
      <c r="E9" s="23"/>
      <c r="F9" s="24"/>
      <c r="G9" s="31"/>
      <c r="H9" s="3" t="str">
        <f t="shared" ref="H9:H13" si="0">IF(G9="ANO",1,"")</f>
        <v/>
      </c>
      <c r="J9" s="11">
        <v>39479</v>
      </c>
    </row>
    <row r="10" spans="2:10" s="3" customFormat="1" x14ac:dyDescent="0.25">
      <c r="B10" s="20"/>
      <c r="C10" s="21"/>
      <c r="D10" s="22"/>
      <c r="E10" s="23"/>
      <c r="F10" s="24"/>
      <c r="G10" s="31"/>
      <c r="H10" s="3" t="str">
        <f t="shared" si="0"/>
        <v/>
      </c>
      <c r="I10" s="3" t="s">
        <v>10</v>
      </c>
      <c r="J10" s="10" t="s">
        <v>10</v>
      </c>
    </row>
    <row r="11" spans="2:10" s="3" customFormat="1" x14ac:dyDescent="0.25">
      <c r="B11" s="20"/>
      <c r="C11" s="21"/>
      <c r="D11" s="22"/>
      <c r="E11" s="23"/>
      <c r="F11" s="24"/>
      <c r="G11" s="31"/>
      <c r="H11" s="3" t="str">
        <f t="shared" si="0"/>
        <v/>
      </c>
      <c r="I11" s="3" t="s">
        <v>11</v>
      </c>
      <c r="J11" s="10" t="s">
        <v>11</v>
      </c>
    </row>
    <row r="12" spans="2:10" s="3" customFormat="1" x14ac:dyDescent="0.25">
      <c r="B12" s="20"/>
      <c r="C12" s="21"/>
      <c r="D12" s="22"/>
      <c r="E12" s="23"/>
      <c r="F12" s="24"/>
      <c r="G12" s="31"/>
      <c r="H12" s="3" t="str">
        <f t="shared" ref="H12" si="1">IF(G12="ANO",1,"")</f>
        <v/>
      </c>
      <c r="J12" s="10"/>
    </row>
    <row r="13" spans="2:10" s="3" customFormat="1" x14ac:dyDescent="0.25">
      <c r="B13" s="20"/>
      <c r="C13" s="21"/>
      <c r="D13" s="22"/>
      <c r="E13" s="23"/>
      <c r="F13" s="24"/>
      <c r="G13" s="31"/>
      <c r="H13" s="3" t="str">
        <f t="shared" si="0"/>
        <v/>
      </c>
      <c r="J13" s="10"/>
    </row>
    <row r="14" spans="2:10" s="3" customFormat="1" x14ac:dyDescent="0.25">
      <c r="B14"/>
      <c r="C14"/>
      <c r="D14"/>
      <c r="E14"/>
      <c r="F14"/>
      <c r="G14"/>
      <c r="H14"/>
      <c r="I14" s="3" t="s">
        <v>15</v>
      </c>
      <c r="J14" s="10"/>
    </row>
    <row r="15" spans="2:10" s="3" customFormat="1" x14ac:dyDescent="0.25">
      <c r="B15"/>
      <c r="C15"/>
      <c r="D15"/>
      <c r="E15"/>
      <c r="F15"/>
      <c r="G15"/>
      <c r="H15"/>
      <c r="I15" s="3" t="s">
        <v>17</v>
      </c>
      <c r="J15" s="10"/>
    </row>
    <row r="16" spans="2:10" s="3" customFormat="1" ht="15.75" thickBot="1" x14ac:dyDescent="0.3">
      <c r="B16"/>
      <c r="C16"/>
      <c r="D16"/>
      <c r="E16"/>
      <c r="F16"/>
      <c r="G16"/>
      <c r="H16"/>
      <c r="I16" s="3" t="s">
        <v>16</v>
      </c>
      <c r="J16" s="10"/>
    </row>
    <row r="17" spans="2:10" s="3" customFormat="1" ht="16.5" thickBot="1" x14ac:dyDescent="0.3">
      <c r="B17" s="13" t="s">
        <v>8</v>
      </c>
      <c r="C17" s="35"/>
      <c r="D17" s="36"/>
      <c r="E17" s="18" t="s">
        <v>7</v>
      </c>
      <c r="F17" s="7">
        <f>SUM(H19:H27)</f>
        <v>0</v>
      </c>
      <c r="J17" s="10"/>
    </row>
    <row r="18" spans="2:10" s="3" customFormat="1" ht="60" x14ac:dyDescent="0.25">
      <c r="B18" s="14" t="s">
        <v>39</v>
      </c>
      <c r="C18" s="15" t="s">
        <v>6</v>
      </c>
      <c r="D18" s="15" t="s">
        <v>9</v>
      </c>
      <c r="E18" s="15" t="s">
        <v>5</v>
      </c>
      <c r="F18" s="16" t="s">
        <v>13</v>
      </c>
      <c r="G18" s="17" t="s">
        <v>12</v>
      </c>
      <c r="I18" s="3" t="s">
        <v>29</v>
      </c>
      <c r="J18" s="10">
        <v>35000000</v>
      </c>
    </row>
    <row r="19" spans="2:10" s="3" customFormat="1" x14ac:dyDescent="0.25">
      <c r="B19" s="20"/>
      <c r="C19" s="21"/>
      <c r="D19" s="22"/>
      <c r="E19" s="23"/>
      <c r="F19" s="24"/>
      <c r="G19" s="31"/>
      <c r="H19" s="3" t="str">
        <f>IF(G19="ANO",1,"")</f>
        <v/>
      </c>
      <c r="I19" s="3" t="s">
        <v>30</v>
      </c>
      <c r="J19" s="10"/>
    </row>
    <row r="20" spans="2:10" s="3" customFormat="1" x14ac:dyDescent="0.25">
      <c r="B20" s="20"/>
      <c r="C20" s="21"/>
      <c r="D20" s="22"/>
      <c r="E20" s="23"/>
      <c r="F20" s="24"/>
      <c r="G20" s="31"/>
      <c r="H20" s="3" t="str">
        <f t="shared" ref="H20:H24" si="2">IF(G20="ANO",1,"")</f>
        <v/>
      </c>
      <c r="J20" s="11">
        <v>39479</v>
      </c>
    </row>
    <row r="21" spans="2:10" s="3" customFormat="1" x14ac:dyDescent="0.25">
      <c r="B21" s="20"/>
      <c r="C21" s="21"/>
      <c r="D21" s="22"/>
      <c r="E21" s="23"/>
      <c r="F21" s="24"/>
      <c r="G21" s="31"/>
      <c r="H21" s="3" t="str">
        <f t="shared" si="2"/>
        <v/>
      </c>
      <c r="I21" s="3" t="s">
        <v>10</v>
      </c>
      <c r="J21" s="10" t="s">
        <v>10</v>
      </c>
    </row>
    <row r="22" spans="2:10" s="3" customFormat="1" x14ac:dyDescent="0.25">
      <c r="B22" s="20"/>
      <c r="C22" s="21"/>
      <c r="D22" s="22"/>
      <c r="E22" s="23"/>
      <c r="F22" s="24"/>
      <c r="G22" s="31"/>
      <c r="H22" s="3" t="str">
        <f t="shared" si="2"/>
        <v/>
      </c>
      <c r="I22" s="3" t="s">
        <v>11</v>
      </c>
      <c r="J22" s="10" t="s">
        <v>11</v>
      </c>
    </row>
    <row r="23" spans="2:10" s="3" customFormat="1" x14ac:dyDescent="0.25">
      <c r="B23" s="20"/>
      <c r="C23" s="21"/>
      <c r="D23" s="22"/>
      <c r="E23" s="23"/>
      <c r="F23" s="24"/>
      <c r="G23" s="31"/>
      <c r="H23" s="3" t="str">
        <f t="shared" ref="H23" si="3">IF(G23="ANO",1,"")</f>
        <v/>
      </c>
      <c r="J23" s="10"/>
    </row>
    <row r="24" spans="2:10" s="3" customFormat="1" x14ac:dyDescent="0.25">
      <c r="B24" s="20"/>
      <c r="C24" s="21"/>
      <c r="D24" s="22"/>
      <c r="E24" s="23"/>
      <c r="F24" s="24"/>
      <c r="G24" s="31"/>
      <c r="H24" s="3" t="str">
        <f t="shared" si="2"/>
        <v/>
      </c>
      <c r="J24" s="10"/>
    </row>
    <row r="25" spans="2:10" s="3" customFormat="1" x14ac:dyDescent="0.25">
      <c r="B25"/>
      <c r="C25"/>
      <c r="D25"/>
      <c r="E25"/>
      <c r="F25"/>
      <c r="G25"/>
      <c r="H25"/>
      <c r="I25" s="3" t="s">
        <v>15</v>
      </c>
      <c r="J25" s="10"/>
    </row>
    <row r="26" spans="2:10" s="3" customFormat="1" x14ac:dyDescent="0.25">
      <c r="B26"/>
      <c r="C26"/>
      <c r="D26"/>
      <c r="E26"/>
      <c r="F26"/>
      <c r="G26"/>
      <c r="H26"/>
      <c r="I26" s="3" t="s">
        <v>17</v>
      </c>
      <c r="J26" s="10"/>
    </row>
    <row r="27" spans="2:10" s="3" customFormat="1" x14ac:dyDescent="0.25">
      <c r="B27"/>
      <c r="C27"/>
      <c r="D27"/>
      <c r="E27"/>
      <c r="F27"/>
      <c r="G27"/>
      <c r="H27"/>
      <c r="I27" s="3" t="s">
        <v>16</v>
      </c>
      <c r="J27" s="10"/>
    </row>
  </sheetData>
  <sheetProtection algorithmName="SHA-512" hashValue="2vyORzz8jzTSg/sd6VQQq60lZs/YmjxiB7vli/Vlup7uh++ab81YPtW6ECbkmWQvlcn4rYz40RHGFbfRhbHRjA==" saltValue="Ops4bil8Ok1soa/rxjJBSg==" spinCount="100000" sheet="1" objects="1" scenarios="1"/>
  <mergeCells count="3">
    <mergeCell ref="B1:E1"/>
    <mergeCell ref="C6:D6"/>
    <mergeCell ref="C17:D17"/>
  </mergeCells>
  <dataValidations xWindow="853" yWindow="394" count="4">
    <dataValidation type="list" allowBlank="1" showInputMessage="1" showErrorMessage="1" promptTitle="Hodnocení - vyplňuje zadavatel" prompt="Ano - požadavky splněny_x000a_Ne - požadavky nesplněny" sqref="G19:G24 G8:G13">
      <formula1>$J$10:$J$11</formula1>
    </dataValidation>
    <dataValidation type="list" allowBlank="1" showInputMessage="1" showErrorMessage="1" promptTitle="Činnost odborného personálu" prompt="Doplňte činnost odborného personálu" sqref="C8:C13 C19:C24">
      <formula1>$I$7:$I$8</formula1>
    </dataValidation>
    <dataValidation type="whole" operator="greaterThanOrEqual" allowBlank="1" showInputMessage="1" showErrorMessage="1" promptTitle="Výše referenčních nákladů" prompt="Doplňte odpovídající výši stavebních nákladů" sqref="D8:D13 D19:D24">
      <formula1>$J$7</formula1>
    </dataValidation>
    <dataValidation type="date" operator="greaterThanOrEqual" allowBlank="1" showInputMessage="1" showErrorMessage="1" promptTitle="Datum dokončení prací" prompt="Doplňte datum dokončení (zprovoznění) stavby_x000a_" sqref="E8:E13 E19:E24">
      <formula1>$J$9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Souhrnná tabulka</vt:lpstr>
      <vt:lpstr>I.</vt:lpstr>
      <vt:lpstr>II.</vt:lpstr>
      <vt:lpstr>III.</vt:lpstr>
      <vt:lpstr>IV.</vt:lpstr>
      <vt:lpstr>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2018-01-12T12:45:54Z</dcterms:created>
  <dcterms:modified xsi:type="dcterms:W3CDTF">2018-03-06T17:42:11Z</dcterms:modified>
</cp:coreProperties>
</file>