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745" activeTab="0"/>
  </bookViews>
  <sheets>
    <sheet name="požadavk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<sst xmlns="http://schemas.openxmlformats.org/spreadsheetml/2006/main" count="103" uniqueCount="66">
  <si>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</si>
  <si>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</si>
  <si>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</si>
  <si>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</si>
  <si>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</si>
  <si>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</si>
  <si>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</si>
  <si>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</si>
  <si>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</si>
  <si>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</si>
  <si>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ks</t>
  </si>
  <si>
    <t>Ks</t>
  </si>
  <si>
    <t>sada</t>
  </si>
  <si>
    <t>balíček</t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</si>
  <si>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celkového průměrného výkonového ekvivalentu 9900 bodů a lepší (dostupný na http://www.cpubenchmark.net), počet výpočetních jader min. 4, min. 8 vláken, L3 cache min. 8 MB, TPD max. 28W, výrobní technologie 10nm a lepší</t>
    </r>
  </si>
  <si>
    <r>
      <t xml:space="preserve">Grafická karta: </t>
    </r>
    <r>
      <rPr>
        <sz val="10"/>
        <color theme="1"/>
        <rFont val="Calibri"/>
        <family val="2"/>
        <scheme val="minor"/>
      </rPr>
      <t>integrovaná</t>
    </r>
  </si>
  <si>
    <r>
      <t xml:space="preserve">SSD: </t>
    </r>
    <r>
      <rPr>
        <sz val="10"/>
        <color rgb="FF000000"/>
        <rFont val="Calibri"/>
        <family val="2"/>
        <scheme val="minor"/>
      </rPr>
      <t>SSD min. 512GB připojený přes NVMe M.2 a lepší</t>
    </r>
  </si>
  <si>
    <r>
      <t xml:space="preserve">Hard disk: </t>
    </r>
    <r>
      <rPr>
        <sz val="10"/>
        <color rgb="FF000000"/>
        <rFont val="Calibri"/>
        <family val="2"/>
        <scheme val="minor"/>
      </rPr>
      <t>mechanický (nevyžadován)</t>
    </r>
  </si>
  <si>
    <r>
      <t xml:space="preserve">Mechanika médií: </t>
    </r>
    <r>
      <rPr>
        <sz val="10"/>
        <color rgb="FF000000"/>
        <rFont val="Calibri"/>
        <family val="2"/>
        <scheme val="minor"/>
      </rPr>
      <t>nevyžadována</t>
    </r>
  </si>
  <si>
    <r>
      <t xml:space="preserve">Karta síťová: min. </t>
    </r>
    <r>
      <rPr>
        <sz val="10"/>
        <color rgb="FF000000"/>
        <rFont val="Calibri"/>
        <family val="2"/>
        <scheme val="minor"/>
      </rPr>
      <t>1x RJ45 Ethernet 10/100/1000</t>
    </r>
  </si>
  <si>
    <r>
      <t xml:space="preserve">Karta zvuková: </t>
    </r>
    <r>
      <rPr>
        <sz val="10"/>
        <color rgb="FF000000"/>
        <rFont val="Calibri"/>
        <family val="2"/>
        <scheme val="minor"/>
      </rPr>
      <t>min.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HD Audio interní</t>
    </r>
  </si>
  <si>
    <r>
      <t xml:space="preserve">Další konektivita a výbava: </t>
    </r>
    <r>
      <rPr>
        <sz val="10"/>
        <color rgb="FF000000"/>
        <rFont val="Calibri"/>
        <family val="2"/>
        <scheme val="minor"/>
      </rPr>
      <t>klávesnice se samostatným numerickým blokem, TPM 2.0,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Bluetooth 5.0, Wi-Fi ac, web kamera, min. 3x USB z toho min 2x USB 3.0/3.1/3.2 Gen 1, min. 1x HDMI standardní provedení, čtečka paměťových karet SD</t>
    </r>
  </si>
  <si>
    <r>
      <t xml:space="preserve">Příslušenství 1: </t>
    </r>
    <r>
      <rPr>
        <sz val="10"/>
        <color rgb="FF000000"/>
        <rFont val="Calibri"/>
        <family val="2"/>
        <scheme val="minor"/>
      </rPr>
      <t>napájecí adaptér</t>
    </r>
  </si>
  <si>
    <r>
      <t xml:space="preserve">Příslušenství 2: </t>
    </r>
    <r>
      <rPr>
        <sz val="10"/>
        <color rgb="FF000000"/>
        <rFont val="Calibri"/>
        <family val="2"/>
        <scheme val="minor"/>
      </rPr>
      <t xml:space="preserve">optická drátová myš s rolovacím kolečkem, standardní - kancelářské velikosti vhodná pro pravou i levou ruku s rozlišení 1000dpi a lepším  </t>
    </r>
  </si>
  <si>
    <r>
      <t>Operační systém:</t>
    </r>
    <r>
      <rPr>
        <sz val="10"/>
        <color rgb="FF000000"/>
        <rFont val="Calibri"/>
        <family val="2"/>
        <scheme val="minor"/>
      </rPr>
      <t xml:space="preserve"> nevyžadován</t>
    </r>
  </si>
  <si>
    <r>
      <t xml:space="preserve">Záruka: </t>
    </r>
    <r>
      <rPr>
        <sz val="10"/>
        <color rgb="FF000000"/>
        <rFont val="Calibri"/>
        <family val="2"/>
        <scheme val="minor"/>
      </rPr>
      <t>min. 2 roky</t>
    </r>
  </si>
  <si>
    <r>
      <t>Paměť operační: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DDR4 16 GB a lepší,</t>
    </r>
    <r>
      <rPr>
        <sz val="10"/>
        <rFont val="Calibri"/>
        <family val="2"/>
        <scheme val="minor"/>
      </rPr>
      <t xml:space="preserve"> integrovaná na základní desce (bez možnosti demontáže)</t>
    </r>
  </si>
  <si>
    <r>
      <t xml:space="preserve">Příslušenství 3: </t>
    </r>
    <r>
      <rPr>
        <sz val="10"/>
        <color rgb="FF000000"/>
        <rFont val="Calibri"/>
        <family val="2"/>
        <scheme val="minor"/>
      </rPr>
      <t>polstrovaná brašna na nabízený notebook, s popruhem přes rameno a uzavíratelnou boční kapsou pro na příslušenství</t>
    </r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</si>
  <si>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celkového průměrného výkonového ekvivalentu 11430 bodů a lepší (dostupný na http://www.cpubenchmark.net), počet výpočetních jader min. 4, min. 8 vláken, L3 cache min. 8 MB, TPD nominální 15W, maximální provozní teplota: 95 °C; výrobní technologie 7nm a lepší</t>
    </r>
  </si>
  <si>
    <r>
      <t xml:space="preserve">Karta síťová: </t>
    </r>
    <r>
      <rPr>
        <sz val="10"/>
        <color rgb="FF000000"/>
        <rFont val="Calibri"/>
        <family val="2"/>
        <scheme val="minor"/>
      </rPr>
      <t>min.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1x RJ45 Ethernet 10/100/1000</t>
    </r>
  </si>
  <si>
    <r>
      <t xml:space="preserve">SSD: </t>
    </r>
    <r>
      <rPr>
        <sz val="10"/>
        <color rgb="FF000000"/>
        <rFont val="Calibri"/>
        <family val="2"/>
        <scheme val="minor"/>
      </rPr>
      <t>SSD min. 1TB</t>
    </r>
    <r>
      <rPr>
        <sz val="8"/>
        <color theme="1"/>
        <rFont val="Calibri"/>
        <family val="2"/>
        <scheme val="minor"/>
      </rPr>
      <t>   </t>
    </r>
    <r>
      <rPr>
        <sz val="10"/>
        <color rgb="FF000000"/>
        <rFont val="Calibri"/>
        <family val="2"/>
        <scheme val="minor"/>
      </rPr>
      <t xml:space="preserve"> připojený přes NVMe M.2 a lepší</t>
    </r>
  </si>
  <si>
    <r>
      <t xml:space="preserve">Hard disk: </t>
    </r>
    <r>
      <rPr>
        <sz val="10"/>
        <color rgb="FF000000"/>
        <rFont val="Calibri"/>
        <family val="2"/>
        <scheme val="minor"/>
      </rPr>
      <t>mechanický nevyžadován</t>
    </r>
  </si>
  <si>
    <r>
      <t xml:space="preserve">Paměť operační: </t>
    </r>
    <r>
      <rPr>
        <sz val="11"/>
        <rFont val="Calibri"/>
        <family val="2"/>
        <scheme val="minor"/>
      </rPr>
      <t>DDR4 16GB a lepší, vyměnitelná</t>
    </r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</si>
  <si>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celkového průměrného výkonového ekvivalentu 10300 bodů a lepší (dostupný na http://www.cpubenchmark.net), počet výpočetních jader min. 4, min. 8 vláken, L3 cache min. 12 MB, TPD maximální 28W, výrobní technologie 10nm a lepší </t>
    </r>
  </si>
  <si>
    <r>
      <t xml:space="preserve">Grafická karta: </t>
    </r>
    <r>
      <rPr>
        <sz val="10"/>
        <color theme="1"/>
        <rFont val="Calibri"/>
        <family val="2"/>
        <scheme val="minor"/>
      </rPr>
      <t xml:space="preserve">dedikovaná, grafický čip celkového výkonového ekvivalentu 3650 bodů a lepší, </t>
    </r>
    <r>
      <rPr>
        <sz val="11"/>
        <color rgb="FF000000"/>
        <rFont val="Calibri"/>
        <family val="2"/>
        <scheme val="minor"/>
      </rPr>
      <t>(dostupný na http://www.cpubenchmark.net), paměť 2GB GDDR5 a lepší</t>
    </r>
  </si>
  <si>
    <r>
      <t xml:space="preserve">SSD: </t>
    </r>
    <r>
      <rPr>
        <sz val="10"/>
        <color rgb="FF000000"/>
        <rFont val="Calibri"/>
        <family val="2"/>
        <scheme val="minor"/>
      </rPr>
      <t xml:space="preserve">SSD min. 1TB připojený přes NVMe M.2 a lepší </t>
    </r>
  </si>
  <si>
    <r>
      <t xml:space="preserve">Další konektivita a vybavení : </t>
    </r>
    <r>
      <rPr>
        <sz val="10"/>
        <color rgb="FF000000"/>
        <rFont val="Calibri"/>
        <family val="2"/>
        <scheme val="minor"/>
      </rPr>
      <t>klávesnice se samostatným numerickým blokem , Bluetooth 5.0, Wi-Fi ax, HD kamera, min. 2x USB verze 3.2 Gen 1 (USB 3.0), min. 1x USB 2.0, min. 1x USB-C</t>
    </r>
    <r>
      <rPr>
        <strike/>
        <sz val="8"/>
        <color rgb="FFFF0000"/>
        <rFont val="Calibri"/>
        <family val="2"/>
        <scheme val="minor"/>
      </rPr>
      <t>  </t>
    </r>
    <r>
      <rPr>
        <sz val="8"/>
        <color theme="1"/>
        <rFont val="Calibri"/>
        <family val="2"/>
        <scheme val="minor"/>
      </rPr>
      <t> 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, min. 1x HDMI standardní provedení, TPM 2.0, čtečka paměťových karet SD</t>
    </r>
  </si>
  <si>
    <r>
      <t xml:space="preserve">Paměť operační: </t>
    </r>
    <r>
      <rPr>
        <sz val="11"/>
        <color rgb="FF000000"/>
        <rFont val="Calibri"/>
        <family val="2"/>
        <scheme val="minor"/>
      </rPr>
      <t xml:space="preserve">DDR4 </t>
    </r>
    <r>
      <rPr>
        <sz val="11"/>
        <rFont val="Calibri"/>
        <family val="2"/>
        <scheme val="minor"/>
      </rPr>
      <t>16GB a lepší, vyměnitelná</t>
    </r>
  </si>
  <si>
    <r>
      <t xml:space="preserve">Další konektivita a vybavení : </t>
    </r>
    <r>
      <rPr>
        <sz val="10"/>
        <color rgb="FF000000"/>
        <rFont val="Calibri"/>
        <family val="2"/>
        <scheme val="minor"/>
      </rPr>
      <t>klávesnice se samostatným numerickým blokem , Bluetooth 5.2, Wi-Fi ax</t>
    </r>
    <r>
      <rPr>
        <sz val="8"/>
        <color theme="1"/>
        <rFont val="Calibri"/>
        <family val="2"/>
        <scheme val="minor"/>
      </rPr>
      <t>   </t>
    </r>
    <r>
      <rPr>
        <sz val="10"/>
        <color rgb="FF000000"/>
        <rFont val="Calibri"/>
        <family val="2"/>
        <scheme val="minor"/>
      </rPr>
      <t>, HD kamera, min. 3x USB verze 3.2 Gen 1 (USB 3.0), min. 1x USB-C , min. 1x HDMI standardní provedení a 1x DisplayPort, možnost nabíjení přes USB</t>
    </r>
    <r>
      <rPr>
        <sz val="10"/>
        <rFont val="Calibri"/>
        <family val="2"/>
        <scheme val="minor"/>
      </rPr>
      <t>-C</t>
    </r>
    <r>
      <rPr>
        <sz val="10"/>
        <color rgb="FF000000"/>
        <rFont val="Calibri"/>
        <family val="2"/>
        <scheme val="minor"/>
      </rPr>
      <t>, TPM 2.0, čtečka paměťových karet SD</t>
    </r>
  </si>
  <si>
    <r>
      <t xml:space="preserve">Konstrukční provedení: </t>
    </r>
    <r>
      <rPr>
        <sz val="11"/>
        <color rgb="FF000000"/>
        <rFont val="Calibri"/>
        <family val="2"/>
        <scheme val="minor"/>
      </rPr>
      <t>notebook s minimálně částečně kovovým tělem a 15,6" displejem, IPS, Full HD, antireflexní</t>
    </r>
  </si>
  <si>
    <r>
      <t xml:space="preserve">Konstrukční provedení: </t>
    </r>
    <r>
      <rPr>
        <sz val="11"/>
        <color rgb="FF000000"/>
        <rFont val="Calibri"/>
        <family val="2"/>
        <scheme val="minor"/>
      </rPr>
      <t xml:space="preserve">notebook s minimálně částečně kovovým tělem </t>
    </r>
    <r>
      <rPr>
        <sz val="8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a 15,6" displejem. IPS, Full HD</t>
    </r>
  </si>
  <si>
    <r>
      <t xml:space="preserve">Konstrukční provedení: </t>
    </r>
    <r>
      <rPr>
        <sz val="11"/>
        <color rgb="FF000000"/>
        <rFont val="Calibri"/>
        <family val="2"/>
        <scheme val="minor"/>
      </rPr>
      <t>notebook s minimálně 15,6" displejem, IPS, Full HD, antireflexním</t>
    </r>
  </si>
  <si>
    <r>
      <t xml:space="preserve">Další konektivita a vybavení : </t>
    </r>
    <r>
      <rPr>
        <sz val="10"/>
        <color rgb="FF000000"/>
        <rFont val="Calibri"/>
        <family val="2"/>
        <scheme val="minor"/>
      </rPr>
      <t>klávesnice se samostatným numerickým blokem , Bluetooth 5.2, Wi-Fi ax, HD kamera, min. 2x USB verze 3.2 Gen 1 (USB 3.0), min. 1x USB-C</t>
    </r>
    <r>
      <rPr>
        <strike/>
        <sz val="8"/>
        <color rgb="FFFF0000"/>
        <rFont val="Calibri"/>
        <family val="2"/>
        <scheme val="minor"/>
      </rPr>
      <t>  </t>
    </r>
    <r>
      <rPr>
        <sz val="8"/>
        <color theme="1"/>
        <rFont val="Calibri"/>
        <family val="2"/>
        <scheme val="minor"/>
      </rPr>
      <t> </t>
    </r>
    <r>
      <rPr>
        <strike/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, min. 1x HDMI standardní provedení, TPM 2.0, čtečka paměťových karet SD</t>
    </r>
  </si>
  <si>
    <r>
      <t xml:space="preserve">Konstrukční provedení: </t>
    </r>
    <r>
      <rPr>
        <sz val="10"/>
        <color rgb="FF000000"/>
        <rFont val="Calibri"/>
        <family val="2"/>
        <scheme val="minor"/>
      </rPr>
      <t>notebook s minimálně částečně kovovým tělem a 15,6" displejem IPS, Full HD, antireflexní</t>
    </r>
  </si>
  <si>
    <r>
      <t xml:space="preserve">Paměť operační: </t>
    </r>
    <r>
      <rPr>
        <sz val="11"/>
        <color rgb="FF000000"/>
        <rFont val="Calibri"/>
        <family val="2"/>
        <scheme val="minor"/>
      </rPr>
      <t>DDR4</t>
    </r>
    <r>
      <rPr>
        <sz val="11"/>
        <rFont val="Calibri"/>
        <family val="2"/>
        <scheme val="minor"/>
      </rPr>
      <t xml:space="preserve"> 16GB a lepší, vyměnitelná</t>
    </r>
  </si>
  <si>
    <r>
      <t xml:space="preserve">4 ks redukce: </t>
    </r>
    <r>
      <rPr>
        <sz val="10"/>
        <color rgb="FF000000"/>
        <rFont val="Calibri"/>
        <family val="2"/>
        <scheme val="minor"/>
      </rPr>
      <t>redukce z rozhraní HDMI na VGA + jack 3,5mm audio </t>
    </r>
  </si>
  <si>
    <r>
      <t xml:space="preserve">25 ks HDMI kabel: </t>
    </r>
    <r>
      <rPr>
        <sz val="10"/>
        <color rgb="FF000000"/>
        <rFont val="Calibri"/>
        <family val="2"/>
        <scheme val="minor"/>
      </rPr>
      <t>standardní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HDMI na standardní HDMI, délka 2m, verze 2.0b a lepší, zlacené konektory  </t>
    </r>
  </si>
  <si>
    <r>
      <t xml:space="preserve">20 ks UTP PATCH kabel: </t>
    </r>
    <r>
      <rPr>
        <sz val="10"/>
        <color rgb="FF000000"/>
        <rFont val="Calibri"/>
        <family val="2"/>
        <scheme val="minor"/>
      </rPr>
      <t>délka 2m, CAT6 a lepší  </t>
    </r>
  </si>
  <si>
    <r>
      <t>20 ks počítačová myš:</t>
    </r>
    <r>
      <rPr>
        <sz val="10"/>
        <color rgb="FF000000"/>
        <rFont val="Calibri"/>
        <family val="2"/>
        <scheme val="minor"/>
      </rPr>
      <t xml:space="preserve"> bezdrátová s optickým snímáním o rozlišení 1000dpi a lepší, obsahující rolovací kolečko s integrovaným třetím tlačítkem, napájení pomocí 1ks baterie AA</t>
    </r>
  </si>
  <si>
    <r>
      <t xml:space="preserve">10 ks prezenter: </t>
    </r>
    <r>
      <rPr>
        <sz val="10"/>
        <rFont val="Calibri"/>
        <family val="2"/>
        <scheme val="minor"/>
      </rPr>
      <t>Integrované ovládací prvky prezentace (spuštění, vpřed, vzad), integrované laserové ukazovátko s indikátorem, podpora technologie Plug and Play (není nutný software), indikátor stavu baterií, vypínač napájení </t>
    </r>
  </si>
  <si>
    <t>příslušentví pro notebooky</t>
  </si>
  <si>
    <r>
      <t xml:space="preserve">4 ks DVD-RW mechanika: </t>
    </r>
    <r>
      <rPr>
        <sz val="10"/>
        <color theme="1"/>
        <rFont val="Calibri"/>
        <family val="2"/>
        <scheme val="minor"/>
      </rPr>
      <t xml:space="preserve">provedení externí slim, napájení bez nutnosti externího zdroje, připojení přes USB-C, podporovaná média (čtení i zápis): </t>
    </r>
    <r>
      <rPr>
        <sz val="10"/>
        <color theme="1"/>
        <rFont val="Verdana"/>
        <family val="2"/>
      </rPr>
      <t>CD-ROM, CD-RW, DVD-ROM, DVD-R, DVD-RW, DVD+R, DVD+RW, DVD-R DL, DVD+R DL </t>
    </r>
  </si>
  <si>
    <r>
      <t>10 ks polstrovaná brašna:</t>
    </r>
    <r>
      <rPr>
        <sz val="10"/>
        <color theme="1"/>
        <rFont val="Calibri"/>
        <family val="2"/>
        <scheme val="minor"/>
      </rPr>
      <t xml:space="preserve"> na nabízené notebooky (učitelské, učitelské CAM, správce sítě) s popruhem přes rameno a uzavíratelnou boční kapsou pro na příslušenství </t>
    </r>
  </si>
  <si>
    <r>
      <t>CPU:</t>
    </r>
    <r>
      <rPr>
        <sz val="10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celkového průměrného výkonového ekvivalentu 15550 bodů a lepší (dostupný na http://www.cpubenchmark.net), počet výpočetních jader min. 8, min. 16 vláken, L3 cache min. 8 MB, TPD maximální 25W, výrobní technologie 10nm a lepší </t>
    </r>
  </si>
  <si>
    <t>Celková maximální možná cena bez DPH:</t>
  </si>
  <si>
    <t>Celková cena bez DPH - nabídka</t>
  </si>
  <si>
    <t>Celková maximální možná cena včetně DPH:</t>
  </si>
  <si>
    <t>Celková cena včetně DPH - nabídka:</t>
  </si>
  <si>
    <t xml:space="preserve"> </t>
  </si>
  <si>
    <t>Jedná se o neinvestční prostřdky - jednotlivá položka nesmí přesáhnout 40 000,00Kč včetně DPH</t>
  </si>
  <si>
    <t>notebook a příslušenství pro sociálně znevýhodněné žáky</t>
  </si>
  <si>
    <t>notebook a příslušenství pro méně složité aplikace</t>
  </si>
  <si>
    <t>notebook pro CAM SW a příslušenství</t>
  </si>
  <si>
    <t>notebook pro ICT a příslušenství</t>
  </si>
  <si>
    <t>Nákup notebooků a příslušenství v rámci moderní výuky na SPŠ Kladno</t>
  </si>
  <si>
    <t>Priloha č. 5 - Technická specifikace s položkovým rozpočtem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</si>
</sst>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4" fontId="2" fillId="0" borderId="1" xfId="2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4" fontId="2" fillId="4" borderId="1" xfId="20" applyFont="1" applyFill="1" applyBorder="1" applyAlignment="1">
      <alignment horizontal="center" vertical="center"/>
    </xf>
    <xf numFmtId="44" fontId="2" fillId="5" borderId="1" xfId="2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horizontal="center"/>
    </xf>
    <xf numFmtId="0" fontId="0" fillId="0" borderId="0" xfId="0" applyBorder="1"/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4" fontId="6" fillId="4" borderId="1" xfId="2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160" zoomScaleNormal="160" workbookViewId="0" topLeftCell="A37">
      <selection activeCell="C5" sqref="C5:C19"/>
    </sheetView>
  </sheetViews>
  <sheetFormatPr defaultColWidth="9.140625" defaultRowHeight="15"/>
  <cols>
    <col min="1" max="1" width="34.00390625" style="0" bestFit="1" customWidth="1"/>
    <col min="2" max="2" width="46.28125" style="0" bestFit="1" customWidth="1"/>
    <col min="3" max="3" width="12.8515625" style="0" customWidth="1"/>
    <col min="4" max="4" width="14.00390625" style="0" customWidth="1"/>
    <col min="5" max="5" width="23.00390625" style="0" bestFit="1" customWidth="1"/>
    <col min="6" max="6" width="8.8515625" style="0" bestFit="1" customWidth="1"/>
    <col min="7" max="7" width="9.00390625" style="0" bestFit="1" customWidth="1"/>
  </cols>
  <sheetData>
    <row r="1" spans="1:9" ht="18.75" thickBot="1">
      <c r="A1" s="2"/>
      <c r="B1" s="35" t="s">
        <v>64</v>
      </c>
      <c r="C1" s="35"/>
      <c r="D1" s="35"/>
      <c r="E1" s="35"/>
      <c r="F1" s="35"/>
      <c r="G1" s="35"/>
      <c r="H1" s="35"/>
      <c r="I1" s="36"/>
    </row>
    <row r="2" ht="15.75" thickBot="1">
      <c r="A2" t="s">
        <v>65</v>
      </c>
    </row>
    <row r="3" spans="5:9" ht="15.75" thickBot="1">
      <c r="E3" s="37" t="s">
        <v>0</v>
      </c>
      <c r="F3" s="38"/>
      <c r="G3" s="38"/>
      <c r="H3" s="38"/>
      <c r="I3" s="39"/>
    </row>
    <row r="4" spans="1:9" ht="63.75" customHeight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8" t="s">
        <v>9</v>
      </c>
    </row>
    <row r="5" spans="1:9" ht="30">
      <c r="A5" s="23" t="s">
        <v>60</v>
      </c>
      <c r="B5" s="9" t="s">
        <v>41</v>
      </c>
      <c r="C5" s="26">
        <f>D5/121*100</f>
        <v>11544.628099173553</v>
      </c>
      <c r="D5" s="27">
        <v>13969</v>
      </c>
      <c r="E5" s="28">
        <v>8</v>
      </c>
      <c r="F5" s="28" t="s">
        <v>10</v>
      </c>
      <c r="G5" s="25"/>
      <c r="H5" s="25"/>
      <c r="I5" s="25"/>
    </row>
    <row r="6" spans="1:9" ht="90">
      <c r="A6" s="23"/>
      <c r="B6" s="9" t="s">
        <v>14</v>
      </c>
      <c r="C6" s="26"/>
      <c r="D6" s="27"/>
      <c r="E6" s="28"/>
      <c r="F6" s="28"/>
      <c r="G6" s="25"/>
      <c r="H6" s="25"/>
      <c r="I6" s="25"/>
    </row>
    <row r="7" spans="1:9" ht="27.75">
      <c r="A7" s="40"/>
      <c r="B7" s="10" t="s">
        <v>26</v>
      </c>
      <c r="C7" s="41">
        <f aca="true" t="shared" si="0" ref="C7:C11">D7/1.21</f>
        <v>0</v>
      </c>
      <c r="D7" s="42"/>
      <c r="E7" s="34">
        <v>10</v>
      </c>
      <c r="F7" s="34" t="s">
        <v>10</v>
      </c>
      <c r="G7" s="29"/>
      <c r="H7" s="29"/>
      <c r="I7" s="29"/>
    </row>
    <row r="8" spans="1:9" ht="15">
      <c r="A8" s="40"/>
      <c r="B8" s="10" t="s">
        <v>15</v>
      </c>
      <c r="C8" s="41">
        <f t="shared" si="0"/>
        <v>0</v>
      </c>
      <c r="D8" s="42"/>
      <c r="E8" s="34">
        <v>1</v>
      </c>
      <c r="F8" s="34" t="s">
        <v>11</v>
      </c>
      <c r="G8" s="29"/>
      <c r="H8" s="29"/>
      <c r="I8" s="29"/>
    </row>
    <row r="9" spans="1:9" ht="15">
      <c r="A9" s="40"/>
      <c r="B9" s="9" t="s">
        <v>16</v>
      </c>
      <c r="C9" s="41">
        <f t="shared" si="0"/>
        <v>0</v>
      </c>
      <c r="D9" s="42"/>
      <c r="E9" s="34">
        <v>1</v>
      </c>
      <c r="F9" s="34" t="s">
        <v>11</v>
      </c>
      <c r="G9" s="29"/>
      <c r="H9" s="29"/>
      <c r="I9" s="29"/>
    </row>
    <row r="10" spans="1:9" ht="15">
      <c r="A10" s="40"/>
      <c r="B10" s="9" t="s">
        <v>17</v>
      </c>
      <c r="C10" s="41">
        <f t="shared" si="0"/>
        <v>0</v>
      </c>
      <c r="D10" s="42"/>
      <c r="E10" s="34">
        <v>1</v>
      </c>
      <c r="F10" s="34" t="s">
        <v>12</v>
      </c>
      <c r="G10" s="29"/>
      <c r="H10" s="29"/>
      <c r="I10" s="29"/>
    </row>
    <row r="11" spans="1:9" ht="15">
      <c r="A11" s="40"/>
      <c r="B11" s="9" t="s">
        <v>18</v>
      </c>
      <c r="C11" s="41">
        <f t="shared" si="0"/>
        <v>0</v>
      </c>
      <c r="D11" s="42"/>
      <c r="E11" s="34">
        <v>1</v>
      </c>
      <c r="F11" s="34" t="s">
        <v>13</v>
      </c>
      <c r="G11" s="29"/>
      <c r="H11" s="29"/>
      <c r="I11" s="29"/>
    </row>
    <row r="12" spans="1:9" ht="15">
      <c r="A12" s="40"/>
      <c r="B12" s="9" t="s">
        <v>19</v>
      </c>
      <c r="C12" s="41"/>
      <c r="D12" s="42"/>
      <c r="E12" s="34"/>
      <c r="F12" s="34"/>
      <c r="G12" s="29"/>
      <c r="H12" s="29"/>
      <c r="I12" s="29"/>
    </row>
    <row r="13" spans="1:9" ht="15">
      <c r="A13" s="40"/>
      <c r="B13" s="9" t="s">
        <v>20</v>
      </c>
      <c r="C13" s="41"/>
      <c r="D13" s="42"/>
      <c r="E13" s="34" t="s">
        <v>8</v>
      </c>
      <c r="F13" s="34"/>
      <c r="G13" s="29"/>
      <c r="H13" s="29"/>
      <c r="I13" s="29"/>
    </row>
    <row r="14" spans="1:9" ht="63.75">
      <c r="A14" s="40"/>
      <c r="B14" s="9" t="s">
        <v>21</v>
      </c>
      <c r="C14" s="41"/>
      <c r="D14" s="42"/>
      <c r="E14" s="34" t="s">
        <v>9</v>
      </c>
      <c r="F14" s="34"/>
      <c r="G14" s="29"/>
      <c r="H14" s="29"/>
      <c r="I14" s="29"/>
    </row>
    <row r="15" spans="1:9" ht="15">
      <c r="A15" s="40"/>
      <c r="B15" s="9" t="s">
        <v>22</v>
      </c>
      <c r="C15" s="41"/>
      <c r="D15" s="42"/>
      <c r="E15" s="34"/>
      <c r="F15" s="34"/>
      <c r="G15" s="29"/>
      <c r="H15" s="29"/>
      <c r="I15" s="29"/>
    </row>
    <row r="16" spans="1:9" ht="38.25">
      <c r="A16" s="40"/>
      <c r="B16" s="9" t="s">
        <v>23</v>
      </c>
      <c r="C16" s="41"/>
      <c r="D16" s="42"/>
      <c r="E16" s="34"/>
      <c r="F16" s="34"/>
      <c r="G16" s="29"/>
      <c r="H16" s="29"/>
      <c r="I16" s="29"/>
    </row>
    <row r="17" spans="1:9" ht="38.25">
      <c r="A17" s="40"/>
      <c r="B17" s="9" t="s">
        <v>27</v>
      </c>
      <c r="C17" s="41"/>
      <c r="D17" s="42"/>
      <c r="E17" s="34"/>
      <c r="F17" s="34"/>
      <c r="G17" s="29"/>
      <c r="H17" s="29"/>
      <c r="I17" s="29"/>
    </row>
    <row r="18" spans="1:9" ht="15">
      <c r="A18" s="40"/>
      <c r="B18" s="9" t="s">
        <v>24</v>
      </c>
      <c r="C18" s="41"/>
      <c r="D18" s="42"/>
      <c r="E18" s="34"/>
      <c r="F18" s="34"/>
      <c r="G18" s="29"/>
      <c r="H18" s="29"/>
      <c r="I18" s="29"/>
    </row>
    <row r="19" spans="1:9" ht="15">
      <c r="A19" s="40"/>
      <c r="B19" s="9" t="s">
        <v>25</v>
      </c>
      <c r="C19" s="41"/>
      <c r="D19" s="42"/>
      <c r="E19" s="34"/>
      <c r="F19" s="34"/>
      <c r="G19" s="29"/>
      <c r="H19" s="29"/>
      <c r="I19" s="29"/>
    </row>
    <row r="20" spans="1:9" ht="45">
      <c r="A20" s="23" t="s">
        <v>61</v>
      </c>
      <c r="B20" s="9" t="s">
        <v>39</v>
      </c>
      <c r="C20" s="30">
        <f>D20/121*100</f>
        <v>12185.950413223141</v>
      </c>
      <c r="D20" s="27">
        <v>14745</v>
      </c>
      <c r="E20" s="28">
        <v>49</v>
      </c>
      <c r="F20" s="26" t="s">
        <v>10</v>
      </c>
      <c r="G20" s="25"/>
      <c r="H20" s="25"/>
      <c r="I20" s="25"/>
    </row>
    <row r="21" spans="1:9" ht="105">
      <c r="A21" s="24"/>
      <c r="B21" s="9" t="s">
        <v>28</v>
      </c>
      <c r="C21" s="31"/>
      <c r="D21" s="33"/>
      <c r="E21" s="28"/>
      <c r="F21" s="34"/>
      <c r="G21" s="29"/>
      <c r="H21" s="29"/>
      <c r="I21" s="29"/>
    </row>
    <row r="22" spans="1:9" ht="15">
      <c r="A22" s="24"/>
      <c r="B22" s="10" t="s">
        <v>15</v>
      </c>
      <c r="C22" s="31"/>
      <c r="D22" s="33"/>
      <c r="E22" s="34"/>
      <c r="F22" s="34"/>
      <c r="G22" s="29"/>
      <c r="H22" s="29"/>
      <c r="I22" s="29"/>
    </row>
    <row r="23" spans="1:9" ht="15">
      <c r="A23" s="24"/>
      <c r="B23" s="11" t="s">
        <v>32</v>
      </c>
      <c r="C23" s="31"/>
      <c r="D23" s="33"/>
      <c r="E23" s="34"/>
      <c r="F23" s="34"/>
      <c r="G23" s="29"/>
      <c r="H23" s="29"/>
      <c r="I23" s="29"/>
    </row>
    <row r="24" spans="1:9" ht="15">
      <c r="A24" s="24"/>
      <c r="B24" s="9" t="s">
        <v>30</v>
      </c>
      <c r="C24" s="31"/>
      <c r="D24" s="33"/>
      <c r="E24" s="34"/>
      <c r="F24" s="34"/>
      <c r="G24" s="29"/>
      <c r="H24" s="29"/>
      <c r="I24" s="29"/>
    </row>
    <row r="25" spans="1:9" ht="15">
      <c r="A25" s="24"/>
      <c r="B25" s="9" t="s">
        <v>31</v>
      </c>
      <c r="C25" s="31"/>
      <c r="D25" s="33"/>
      <c r="E25" s="34"/>
      <c r="F25" s="34"/>
      <c r="G25" s="29"/>
      <c r="H25" s="29"/>
      <c r="I25" s="29"/>
    </row>
    <row r="26" spans="1:9" ht="15">
      <c r="A26" s="24"/>
      <c r="B26" s="9" t="s">
        <v>18</v>
      </c>
      <c r="C26" s="31"/>
      <c r="D26" s="33"/>
      <c r="E26" s="34"/>
      <c r="F26" s="34"/>
      <c r="G26" s="29"/>
      <c r="H26" s="29"/>
      <c r="I26" s="29"/>
    </row>
    <row r="27" spans="1:9" ht="15">
      <c r="A27" s="24"/>
      <c r="B27" s="9" t="s">
        <v>29</v>
      </c>
      <c r="C27" s="31"/>
      <c r="D27" s="33"/>
      <c r="E27" s="34"/>
      <c r="F27" s="34"/>
      <c r="G27" s="29"/>
      <c r="H27" s="29"/>
      <c r="I27" s="29"/>
    </row>
    <row r="28" spans="1:9" ht="15">
      <c r="A28" s="24"/>
      <c r="B28" s="9" t="s">
        <v>20</v>
      </c>
      <c r="C28" s="31"/>
      <c r="D28" s="33"/>
      <c r="E28" s="34"/>
      <c r="F28" s="34"/>
      <c r="G28" s="29"/>
      <c r="H28" s="29"/>
      <c r="I28" s="29"/>
    </row>
    <row r="29" spans="1:9" ht="76.5">
      <c r="A29" s="24"/>
      <c r="B29" s="9" t="s">
        <v>38</v>
      </c>
      <c r="C29" s="31"/>
      <c r="D29" s="33"/>
      <c r="E29" s="34"/>
      <c r="F29" s="34"/>
      <c r="G29" s="29"/>
      <c r="H29" s="29"/>
      <c r="I29" s="29"/>
    </row>
    <row r="30" spans="1:9" ht="15">
      <c r="A30" s="24"/>
      <c r="B30" s="9" t="s">
        <v>22</v>
      </c>
      <c r="C30" s="31"/>
      <c r="D30" s="33"/>
      <c r="E30" s="34"/>
      <c r="F30" s="34"/>
      <c r="G30" s="29"/>
      <c r="H30" s="29"/>
      <c r="I30" s="29"/>
    </row>
    <row r="31" spans="1:9" ht="15">
      <c r="A31" s="24"/>
      <c r="B31" s="9" t="s">
        <v>24</v>
      </c>
      <c r="C31" s="31"/>
      <c r="D31" s="33"/>
      <c r="E31" s="34"/>
      <c r="F31" s="34"/>
      <c r="G31" s="29"/>
      <c r="H31" s="29"/>
      <c r="I31" s="29"/>
    </row>
    <row r="32" spans="1:9" ht="15">
      <c r="A32" s="24"/>
      <c r="B32" s="9" t="s">
        <v>25</v>
      </c>
      <c r="C32" s="32"/>
      <c r="D32" s="33"/>
      <c r="E32" s="34"/>
      <c r="F32" s="34"/>
      <c r="G32" s="29"/>
      <c r="H32" s="29"/>
      <c r="I32" s="29"/>
    </row>
    <row r="33" spans="1:9" ht="45">
      <c r="A33" s="23" t="s">
        <v>62</v>
      </c>
      <c r="B33" s="9" t="s">
        <v>40</v>
      </c>
      <c r="C33" s="26">
        <f>D33/121*100</f>
        <v>17485.950413223138</v>
      </c>
      <c r="D33" s="27">
        <v>21158</v>
      </c>
      <c r="E33" s="28">
        <v>5</v>
      </c>
      <c r="F33" s="26" t="s">
        <v>10</v>
      </c>
      <c r="G33" s="25"/>
      <c r="H33" s="25"/>
      <c r="I33" s="25"/>
    </row>
    <row r="34" spans="1:9" ht="90">
      <c r="A34" s="24"/>
      <c r="B34" s="9" t="s">
        <v>33</v>
      </c>
      <c r="C34" s="26"/>
      <c r="D34" s="27"/>
      <c r="E34" s="28"/>
      <c r="F34" s="26"/>
      <c r="G34" s="25"/>
      <c r="H34" s="25"/>
      <c r="I34" s="25"/>
    </row>
    <row r="35" spans="1:9" ht="57.75">
      <c r="A35" s="24"/>
      <c r="B35" s="10" t="s">
        <v>34</v>
      </c>
      <c r="C35" s="26"/>
      <c r="D35" s="27"/>
      <c r="E35" s="28"/>
      <c r="F35" s="26"/>
      <c r="G35" s="25"/>
      <c r="H35" s="25"/>
      <c r="I35" s="25"/>
    </row>
    <row r="36" spans="1:9" ht="15">
      <c r="A36" s="24"/>
      <c r="B36" s="10" t="s">
        <v>37</v>
      </c>
      <c r="C36" s="26"/>
      <c r="D36" s="27"/>
      <c r="E36" s="28"/>
      <c r="F36" s="26"/>
      <c r="G36" s="25"/>
      <c r="H36" s="25"/>
      <c r="I36" s="25"/>
    </row>
    <row r="37" spans="1:9" ht="15">
      <c r="A37" s="24"/>
      <c r="B37" s="9" t="s">
        <v>35</v>
      </c>
      <c r="C37" s="26"/>
      <c r="D37" s="27"/>
      <c r="E37" s="28"/>
      <c r="F37" s="26"/>
      <c r="G37" s="25"/>
      <c r="H37" s="25"/>
      <c r="I37" s="25"/>
    </row>
    <row r="38" spans="1:9" ht="15">
      <c r="A38" s="24"/>
      <c r="B38" s="9" t="s">
        <v>31</v>
      </c>
      <c r="C38" s="26"/>
      <c r="D38" s="27"/>
      <c r="E38" s="28"/>
      <c r="F38" s="26"/>
      <c r="G38" s="25"/>
      <c r="H38" s="25"/>
      <c r="I38" s="25"/>
    </row>
    <row r="39" spans="1:9" ht="15">
      <c r="A39" s="24"/>
      <c r="B39" s="9" t="s">
        <v>18</v>
      </c>
      <c r="C39" s="26"/>
      <c r="D39" s="27"/>
      <c r="E39" s="28"/>
      <c r="F39" s="26"/>
      <c r="G39" s="25"/>
      <c r="H39" s="25"/>
      <c r="I39" s="25"/>
    </row>
    <row r="40" spans="1:9" ht="15">
      <c r="A40" s="24"/>
      <c r="B40" s="9" t="s">
        <v>29</v>
      </c>
      <c r="C40" s="26"/>
      <c r="D40" s="27"/>
      <c r="E40" s="28"/>
      <c r="F40" s="26"/>
      <c r="G40" s="25"/>
      <c r="H40" s="25"/>
      <c r="I40" s="25"/>
    </row>
    <row r="41" spans="1:9" ht="15">
      <c r="A41" s="24"/>
      <c r="B41" s="9" t="s">
        <v>20</v>
      </c>
      <c r="C41" s="26"/>
      <c r="D41" s="27"/>
      <c r="E41" s="28"/>
      <c r="F41" s="26"/>
      <c r="G41" s="25"/>
      <c r="H41" s="25"/>
      <c r="I41" s="25"/>
    </row>
    <row r="42" spans="1:9" ht="76.5">
      <c r="A42" s="24"/>
      <c r="B42" s="9" t="s">
        <v>36</v>
      </c>
      <c r="C42" s="26"/>
      <c r="D42" s="27"/>
      <c r="E42" s="28"/>
      <c r="F42" s="26"/>
      <c r="G42" s="25"/>
      <c r="H42" s="25"/>
      <c r="I42" s="25"/>
    </row>
    <row r="43" spans="1:9" ht="15">
      <c r="A43" s="24"/>
      <c r="B43" s="9" t="s">
        <v>22</v>
      </c>
      <c r="C43" s="26"/>
      <c r="D43" s="27"/>
      <c r="E43" s="28"/>
      <c r="F43" s="26"/>
      <c r="G43" s="25"/>
      <c r="H43" s="25"/>
      <c r="I43" s="25"/>
    </row>
    <row r="44" spans="1:9" ht="15">
      <c r="A44" s="24"/>
      <c r="B44" s="9" t="s">
        <v>24</v>
      </c>
      <c r="C44" s="26"/>
      <c r="D44" s="27"/>
      <c r="E44" s="28"/>
      <c r="F44" s="26"/>
      <c r="G44" s="25"/>
      <c r="H44" s="25"/>
      <c r="I44" s="25"/>
    </row>
    <row r="45" spans="1:9" ht="15">
      <c r="A45" s="24"/>
      <c r="B45" s="9" t="s">
        <v>25</v>
      </c>
      <c r="C45" s="26"/>
      <c r="D45" s="27"/>
      <c r="E45" s="28"/>
      <c r="F45" s="26"/>
      <c r="G45" s="25"/>
      <c r="H45" s="25"/>
      <c r="I45" s="25"/>
    </row>
    <row r="46" spans="1:9" ht="38.25">
      <c r="A46" s="23" t="s">
        <v>63</v>
      </c>
      <c r="B46" s="9" t="s">
        <v>43</v>
      </c>
      <c r="C46" s="26">
        <f>D46/121*100</f>
        <v>15915.702479338841</v>
      </c>
      <c r="D46" s="27">
        <v>19258</v>
      </c>
      <c r="E46" s="28">
        <v>2</v>
      </c>
      <c r="F46" s="26" t="s">
        <v>10</v>
      </c>
      <c r="G46" s="25"/>
      <c r="H46" s="25"/>
      <c r="I46" s="25"/>
    </row>
    <row r="47" spans="1:9" ht="90">
      <c r="A47" s="24"/>
      <c r="B47" s="9" t="s">
        <v>53</v>
      </c>
      <c r="C47" s="26"/>
      <c r="D47" s="27"/>
      <c r="E47" s="28"/>
      <c r="F47" s="26"/>
      <c r="G47" s="25"/>
      <c r="H47" s="25"/>
      <c r="I47" s="25"/>
    </row>
    <row r="48" spans="1:9" ht="15">
      <c r="A48" s="24"/>
      <c r="B48" s="10" t="s">
        <v>15</v>
      </c>
      <c r="C48" s="26"/>
      <c r="D48" s="27"/>
      <c r="E48" s="28"/>
      <c r="F48" s="26"/>
      <c r="G48" s="25"/>
      <c r="H48" s="25"/>
      <c r="I48" s="25"/>
    </row>
    <row r="49" spans="1:9" ht="15">
      <c r="A49" s="24"/>
      <c r="B49" s="10" t="s">
        <v>44</v>
      </c>
      <c r="C49" s="26"/>
      <c r="D49" s="27"/>
      <c r="E49" s="28"/>
      <c r="F49" s="26"/>
      <c r="G49" s="25"/>
      <c r="H49" s="25"/>
      <c r="I49" s="25"/>
    </row>
    <row r="50" spans="1:9" ht="15">
      <c r="A50" s="24"/>
      <c r="B50" s="9" t="s">
        <v>35</v>
      </c>
      <c r="C50" s="26"/>
      <c r="D50" s="27"/>
      <c r="E50" s="28"/>
      <c r="F50" s="26"/>
      <c r="G50" s="25"/>
      <c r="H50" s="25"/>
      <c r="I50" s="25"/>
    </row>
    <row r="51" spans="1:9" ht="15">
      <c r="A51" s="24"/>
      <c r="B51" s="9" t="s">
        <v>31</v>
      </c>
      <c r="C51" s="26"/>
      <c r="D51" s="27"/>
      <c r="E51" s="28"/>
      <c r="F51" s="26"/>
      <c r="G51" s="25"/>
      <c r="H51" s="25"/>
      <c r="I51" s="25"/>
    </row>
    <row r="52" spans="1:9" ht="15">
      <c r="A52" s="24"/>
      <c r="B52" s="9" t="s">
        <v>18</v>
      </c>
      <c r="C52" s="26"/>
      <c r="D52" s="27"/>
      <c r="E52" s="28"/>
      <c r="F52" s="26"/>
      <c r="G52" s="25"/>
      <c r="H52" s="25"/>
      <c r="I52" s="25"/>
    </row>
    <row r="53" spans="1:9" ht="15">
      <c r="A53" s="24"/>
      <c r="B53" s="9" t="s">
        <v>29</v>
      </c>
      <c r="C53" s="26"/>
      <c r="D53" s="27"/>
      <c r="E53" s="28"/>
      <c r="F53" s="26"/>
      <c r="G53" s="25"/>
      <c r="H53" s="25"/>
      <c r="I53" s="25"/>
    </row>
    <row r="54" spans="1:9" ht="15">
      <c r="A54" s="24"/>
      <c r="B54" s="9" t="s">
        <v>20</v>
      </c>
      <c r="C54" s="26"/>
      <c r="D54" s="27"/>
      <c r="E54" s="28"/>
      <c r="F54" s="26"/>
      <c r="G54" s="25"/>
      <c r="H54" s="25"/>
      <c r="I54" s="25"/>
    </row>
    <row r="55" spans="1:9" ht="63.75">
      <c r="A55" s="24"/>
      <c r="B55" s="9" t="s">
        <v>42</v>
      </c>
      <c r="C55" s="26"/>
      <c r="D55" s="27"/>
      <c r="E55" s="28"/>
      <c r="F55" s="26"/>
      <c r="G55" s="25"/>
      <c r="H55" s="25"/>
      <c r="I55" s="25"/>
    </row>
    <row r="56" spans="1:9" ht="15">
      <c r="A56" s="24"/>
      <c r="B56" s="9" t="s">
        <v>22</v>
      </c>
      <c r="C56" s="26"/>
      <c r="D56" s="27"/>
      <c r="E56" s="28"/>
      <c r="F56" s="26"/>
      <c r="G56" s="25"/>
      <c r="H56" s="25"/>
      <c r="I56" s="25"/>
    </row>
    <row r="57" spans="1:9" ht="15">
      <c r="A57" s="24"/>
      <c r="B57" s="9" t="s">
        <v>24</v>
      </c>
      <c r="C57" s="26"/>
      <c r="D57" s="27"/>
      <c r="E57" s="28"/>
      <c r="F57" s="26"/>
      <c r="G57" s="25"/>
      <c r="H57" s="25"/>
      <c r="I57" s="25"/>
    </row>
    <row r="58" spans="1:9" ht="15">
      <c r="A58" s="24"/>
      <c r="B58" s="9" t="s">
        <v>25</v>
      </c>
      <c r="C58" s="26"/>
      <c r="D58" s="27"/>
      <c r="E58" s="28"/>
      <c r="F58" s="26"/>
      <c r="G58" s="25"/>
      <c r="H58" s="25"/>
      <c r="I58" s="25"/>
    </row>
    <row r="59" spans="1:9" ht="51">
      <c r="A59" s="23" t="s">
        <v>50</v>
      </c>
      <c r="B59" s="14" t="s">
        <v>48</v>
      </c>
      <c r="C59" s="12">
        <f aca="true" t="shared" si="1" ref="C59:C65">D59/121*100</f>
        <v>260.3305785123967</v>
      </c>
      <c r="D59" s="18">
        <v>315</v>
      </c>
      <c r="E59" s="13">
        <v>20</v>
      </c>
      <c r="F59" s="13" t="s">
        <v>10</v>
      </c>
      <c r="G59" s="17"/>
      <c r="H59" s="17"/>
      <c r="I59" s="17"/>
    </row>
    <row r="60" spans="1:9" ht="60.75" customHeight="1">
      <c r="A60" s="24"/>
      <c r="B60" s="15" t="s">
        <v>49</v>
      </c>
      <c r="C60" s="12">
        <f t="shared" si="1"/>
        <v>509.9173553719008</v>
      </c>
      <c r="D60" s="18">
        <v>617</v>
      </c>
      <c r="E60" s="13">
        <v>10</v>
      </c>
      <c r="F60" s="13" t="s">
        <v>10</v>
      </c>
      <c r="G60" s="17"/>
      <c r="H60" s="17"/>
      <c r="I60" s="17"/>
    </row>
    <row r="61" spans="1:9" ht="25.5">
      <c r="A61" s="24"/>
      <c r="B61" s="16" t="s">
        <v>45</v>
      </c>
      <c r="C61" s="12">
        <f t="shared" si="1"/>
        <v>144.62809917355372</v>
      </c>
      <c r="D61" s="18">
        <v>175</v>
      </c>
      <c r="E61" s="13">
        <v>4</v>
      </c>
      <c r="F61" s="13" t="s">
        <v>10</v>
      </c>
      <c r="G61" s="17"/>
      <c r="H61" s="17"/>
      <c r="I61" s="17"/>
    </row>
    <row r="62" spans="1:9" ht="25.5">
      <c r="A62" s="24"/>
      <c r="B62" s="14" t="s">
        <v>46</v>
      </c>
      <c r="C62" s="12">
        <f t="shared" si="1"/>
        <v>189.25619834710744</v>
      </c>
      <c r="D62" s="18">
        <v>229</v>
      </c>
      <c r="E62" s="13">
        <v>25</v>
      </c>
      <c r="F62" s="13" t="s">
        <v>10</v>
      </c>
      <c r="G62" s="17"/>
      <c r="H62" s="17"/>
      <c r="I62" s="17"/>
    </row>
    <row r="63" spans="1:9" ht="15">
      <c r="A63" s="24"/>
      <c r="B63" s="14" t="s">
        <v>47</v>
      </c>
      <c r="C63" s="12">
        <f t="shared" si="1"/>
        <v>45.45454545454545</v>
      </c>
      <c r="D63" s="18">
        <v>55</v>
      </c>
      <c r="E63" s="13">
        <v>20</v>
      </c>
      <c r="F63" s="13" t="s">
        <v>10</v>
      </c>
      <c r="G63" s="17"/>
      <c r="H63" s="17"/>
      <c r="I63" s="17"/>
    </row>
    <row r="64" spans="1:9" ht="63.75">
      <c r="A64" s="24"/>
      <c r="B64" s="19" t="s">
        <v>51</v>
      </c>
      <c r="C64" s="12">
        <f t="shared" si="1"/>
        <v>794.2148760330579</v>
      </c>
      <c r="D64" s="18">
        <v>961</v>
      </c>
      <c r="E64" s="13">
        <v>4</v>
      </c>
      <c r="F64" s="13" t="s">
        <v>10</v>
      </c>
      <c r="G64" s="17"/>
      <c r="H64" s="17"/>
      <c r="I64" s="17"/>
    </row>
    <row r="65" spans="1:9" ht="51">
      <c r="A65" s="24"/>
      <c r="B65" s="19" t="s">
        <v>52</v>
      </c>
      <c r="C65" s="12">
        <f t="shared" si="1"/>
        <v>444.6280991735537</v>
      </c>
      <c r="D65" s="18">
        <v>538</v>
      </c>
      <c r="E65" s="13">
        <v>10</v>
      </c>
      <c r="F65" s="13" t="s">
        <v>10</v>
      </c>
      <c r="G65" s="17"/>
      <c r="H65" s="17"/>
      <c r="I65" s="17"/>
    </row>
    <row r="67" spans="1:6" ht="45">
      <c r="A67" s="1" t="s">
        <v>54</v>
      </c>
      <c r="B67" s="21">
        <v>834710</v>
      </c>
      <c r="D67" s="20" t="s">
        <v>55</v>
      </c>
      <c r="E67" s="20" t="s">
        <v>58</v>
      </c>
      <c r="F67" s="22"/>
    </row>
    <row r="68" spans="1:6" ht="45">
      <c r="A68" s="20" t="s">
        <v>56</v>
      </c>
      <c r="B68" s="21">
        <v>1009999.1</v>
      </c>
      <c r="D68" s="20" t="s">
        <v>57</v>
      </c>
      <c r="E68" s="20" t="s">
        <v>58</v>
      </c>
      <c r="F68" s="22"/>
    </row>
    <row r="69" ht="15">
      <c r="A69" t="s">
        <v>59</v>
      </c>
    </row>
  </sheetData>
  <mergeCells count="35">
    <mergeCell ref="B1:I1"/>
    <mergeCell ref="E3:I3"/>
    <mergeCell ref="H5:H19"/>
    <mergeCell ref="I5:I19"/>
    <mergeCell ref="A5:A19"/>
    <mergeCell ref="C5:C19"/>
    <mergeCell ref="D5:D19"/>
    <mergeCell ref="E5:E19"/>
    <mergeCell ref="F5:F19"/>
    <mergeCell ref="G5:G19"/>
    <mergeCell ref="I33:I45"/>
    <mergeCell ref="G20:G32"/>
    <mergeCell ref="H20:H32"/>
    <mergeCell ref="I20:I32"/>
    <mergeCell ref="A33:A45"/>
    <mergeCell ref="C33:C45"/>
    <mergeCell ref="D33:D45"/>
    <mergeCell ref="E33:E45"/>
    <mergeCell ref="F33:F45"/>
    <mergeCell ref="G33:G45"/>
    <mergeCell ref="H33:H45"/>
    <mergeCell ref="A20:A32"/>
    <mergeCell ref="C20:C32"/>
    <mergeCell ref="D20:D32"/>
    <mergeCell ref="E20:E32"/>
    <mergeCell ref="F20:F32"/>
    <mergeCell ref="A59:A65"/>
    <mergeCell ref="H46:H58"/>
    <mergeCell ref="I46:I58"/>
    <mergeCell ref="A46:A58"/>
    <mergeCell ref="C46:C58"/>
    <mergeCell ref="D46:D58"/>
    <mergeCell ref="E46:E58"/>
    <mergeCell ref="F46:F58"/>
    <mergeCell ref="G46:G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Velek</dc:creator>
  <cp:keywords/>
  <dc:description/>
  <cp:lastModifiedBy>Dundr</cp:lastModifiedBy>
  <cp:lastPrinted>2023-05-23T14:21:30Z</cp:lastPrinted>
  <dcterms:created xsi:type="dcterms:W3CDTF">2023-05-22T06:16:30Z</dcterms:created>
  <dcterms:modified xsi:type="dcterms:W3CDTF">2023-06-01T12:44:30Z</dcterms:modified>
  <cp:category/>
  <cp:version/>
  <cp:contentType/>
  <cp:contentStatus/>
</cp:coreProperties>
</file>