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4965" yWindow="1395" windowWidth="15450" windowHeight="8010" activeTab="0"/>
  </bookViews>
  <sheets>
    <sheet name="3. část Pořízení svářečky" sheetId="21" r:id="rId1"/>
  </sheets>
  <definedNames/>
  <calcPr calcId="125725"/>
</workbook>
</file>

<file path=xl/sharedStrings.xml><?xml version="1.0" encoding="utf-8"?>
<sst xmlns="http://schemas.openxmlformats.org/spreadsheetml/2006/main" count="19" uniqueCount="19">
  <si>
    <t>Poř. č.</t>
  </si>
  <si>
    <t>Jed. cena</t>
  </si>
  <si>
    <t>Množství</t>
  </si>
  <si>
    <t>Jednotka</t>
  </si>
  <si>
    <t>CELKEM</t>
  </si>
  <si>
    <t>DPH</t>
  </si>
  <si>
    <t>CELKEM s DPH</t>
  </si>
  <si>
    <t>ROZPOČET</t>
  </si>
  <si>
    <t xml:space="preserve">SOŠ a SOU Neratovice – podpora odborného vzdělávání
</t>
  </si>
  <si>
    <t>Celkem bez DPH</t>
  </si>
  <si>
    <t>Celkem s DPH</t>
  </si>
  <si>
    <t>Název</t>
  </si>
  <si>
    <t>Technická specifikace, popis</t>
  </si>
  <si>
    <t>ks</t>
  </si>
  <si>
    <t>Virtuální svářečka</t>
  </si>
  <si>
    <t>Virtuální svařečka MIG/MAG/TIG, obsahuje min. stojanový terminál - základní modul, hořák pro virtuální svařování MIG min. 2,3 m, držák elektrod, 3D brýle pro virtuální svařování, datový kabel pro dataprojektor (DVI/VGA rozdělovač), insatalce a zaškolení.   Základní funkce min.:  simulovat metody svařování MAG, MIG, TIG v oblasti krátkého a sprchového oblouku,   simulovat metody svařování MMA s možností výběru průměru elektrod a umožňující nácvik zapalování oblouku a samotné svařování při kterém se elektroda virtuálně odtavuje,  software svařovacích metod MAG/MIG/TIG a MMA (umožní režim, který pomáhá učni jak optimálně dodržet rychlost, vzdálenost a uhel hořáku,  režim, v kterém lze podporu rychlosti, vzdálenosti a uhlu hořáku variabilně měnit  a  režim bez podpory dodržování rychlosti, vzdálenosti a uhlu hořáku), cvičné svařence pro nacvičování svařování svárů FW, BW a trubka, trubka, umožňuje nácvik svárů jednovrstvých i vícevrstvých, komunikovat s obsluhou v českém jazyce,  dotyková obrazovka 22 umožňující snadné ovládání a sledovat simulaci svařování,  svářecí kuklu s virtuálními 3D brýlemi zobrazující reálný proces svařování,  skutečný i virtuální svařovací hořák pro metodu MAG/MIG, skutečný i virtuální držák elektrod pro metodu MMA, pevný-stacionární terminál ( maximálně omezí manipulaci (učňům) se zařízením, umožní polohování a upnutí cvičných svarku, na kterých lze nacvičovat svařování v polohách PA, PB, PC, PD, PE, PF a PG,  umožní odložení hořáku (držáku) a kukly),  reproduktory, které vydávají věrohodný zvuk svařovacího procesu při nácviku svařování,  možnost zálohování a archivaci dosažených výsledků exportu výsledků i v tištěné podobě,  možnost připojení na digitální nebo analogové zobrazovací externí zařízení, manuál v českém jazyce.</t>
  </si>
  <si>
    <t>3. část: Pořízení virtutální svářečky</t>
  </si>
  <si>
    <t>CELKEM bez DPH 3. část</t>
  </si>
  <si>
    <t>I. Název výběrového řízení: „Pořízení vybavení pro odborné vzdělávání“</t>
  </si>
</sst>
</file>

<file path=xl/styles.xml><?xml version="1.0" encoding="utf-8"?>
<styleSheet xmlns="http://schemas.openxmlformats.org/spreadsheetml/2006/main">
  <numFmts count="2">
    <numFmt numFmtId="8" formatCode="#,##0.00\ &quot;Kč&quot;;[Red]\-#,##0.00\ &quot;Kč&quot;"/>
    <numFmt numFmtId="44" formatCode="_-* #,##0.00\ &quot;Kč&quot;_-;\-* #,##0.00\ &quot;Kč&quot;_-;_-* &quot;-&quot;??\ &quot;Kč&quot;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name val="Arial CE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thin"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/>
      <top/>
      <bottom style="thin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/>
      <bottom style="medium"/>
    </border>
    <border>
      <left style="medium"/>
      <right/>
      <top/>
      <bottom/>
    </border>
    <border>
      <left/>
      <right style="medium"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>
      <alignment/>
      <protection/>
    </xf>
    <xf numFmtId="0" fontId="5" fillId="0" borderId="0">
      <alignment/>
      <protection/>
    </xf>
  </cellStyleXfs>
  <cellXfs count="48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0" fillId="0" borderId="3" xfId="0" applyBorder="1"/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0" fillId="0" borderId="0" xfId="0"/>
    <xf numFmtId="0" fontId="0" fillId="0" borderId="3" xfId="0" applyBorder="1" applyAlignment="1">
      <alignment horizontal="justify" wrapText="1"/>
    </xf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0" fillId="0" borderId="6" xfId="0" applyBorder="1"/>
    <xf numFmtId="1" fontId="0" fillId="0" borderId="3" xfId="0" applyNumberForma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0" fillId="0" borderId="0" xfId="0" applyAlignment="1">
      <alignment wrapText="1"/>
    </xf>
    <xf numFmtId="0" fontId="2" fillId="0" borderId="4" xfId="0" applyFont="1" applyBorder="1" applyAlignment="1">
      <alignment wrapText="1"/>
    </xf>
    <xf numFmtId="0" fontId="0" fillId="0" borderId="8" xfId="0" applyBorder="1" applyAlignment="1">
      <alignment wrapText="1"/>
    </xf>
    <xf numFmtId="0" fontId="6" fillId="2" borderId="9" xfId="0" applyFont="1" applyFill="1" applyBorder="1"/>
    <xf numFmtId="0" fontId="6" fillId="2" borderId="10" xfId="0" applyFont="1" applyFill="1" applyBorder="1" applyAlignment="1">
      <alignment wrapText="1"/>
    </xf>
    <xf numFmtId="0" fontId="6" fillId="2" borderId="10" xfId="0" applyFont="1" applyFill="1" applyBorder="1" applyAlignment="1">
      <alignment/>
    </xf>
    <xf numFmtId="0" fontId="6" fillId="2" borderId="10" xfId="0" applyFont="1" applyFill="1" applyBorder="1"/>
    <xf numFmtId="0" fontId="6" fillId="2" borderId="4" xfId="0" applyFont="1" applyFill="1" applyBorder="1"/>
    <xf numFmtId="0" fontId="7" fillId="0" borderId="0" xfId="0" applyFont="1"/>
    <xf numFmtId="0" fontId="6" fillId="2" borderId="11" xfId="0" applyFont="1" applyFill="1" applyBorder="1"/>
    <xf numFmtId="8" fontId="0" fillId="0" borderId="0" xfId="0" applyNumberFormat="1"/>
    <xf numFmtId="8" fontId="0" fillId="0" borderId="3" xfId="0" applyNumberFormat="1" applyBorder="1" applyProtection="1">
      <protection hidden="1"/>
    </xf>
    <xf numFmtId="8" fontId="4" fillId="0" borderId="12" xfId="0" applyNumberFormat="1" applyFont="1" applyBorder="1" applyProtection="1">
      <protection hidden="1"/>
    </xf>
    <xf numFmtId="8" fontId="4" fillId="0" borderId="1" xfId="0" applyNumberFormat="1" applyFont="1" applyBorder="1" applyProtection="1">
      <protection hidden="1"/>
    </xf>
    <xf numFmtId="8" fontId="4" fillId="0" borderId="13" xfId="0" applyNumberFormat="1" applyFont="1" applyBorder="1" applyProtection="1">
      <protection hidden="1"/>
    </xf>
    <xf numFmtId="8" fontId="2" fillId="0" borderId="1" xfId="0" applyNumberFormat="1" applyFont="1" applyBorder="1" applyProtection="1">
      <protection hidden="1"/>
    </xf>
    <xf numFmtId="2" fontId="0" fillId="0" borderId="14" xfId="0" applyNumberFormat="1" applyBorder="1" applyProtection="1">
      <protection locked="0"/>
    </xf>
    <xf numFmtId="2" fontId="0" fillId="0" borderId="3" xfId="0" applyNumberFormat="1" applyBorder="1" applyProtection="1">
      <protection locked="0"/>
    </xf>
    <xf numFmtId="2" fontId="2" fillId="0" borderId="1" xfId="0" applyNumberFormat="1" applyFont="1" applyBorder="1" applyAlignment="1">
      <alignment horizontal="right"/>
    </xf>
    <xf numFmtId="0" fontId="2" fillId="0" borderId="1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6" fillId="2" borderId="16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 wrapText="1"/>
    </xf>
    <xf numFmtId="0" fontId="6" fillId="3" borderId="9" xfId="0" applyFont="1" applyFill="1" applyBorder="1" applyAlignment="1">
      <alignment horizontal="left"/>
    </xf>
    <xf numFmtId="0" fontId="6" fillId="3" borderId="10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left"/>
    </xf>
    <xf numFmtId="0" fontId="6" fillId="3" borderId="17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6" fillId="3" borderId="18" xfId="0" applyFont="1" applyFill="1" applyBorder="1" applyAlignment="1">
      <alignment horizontal="left"/>
    </xf>
    <xf numFmtId="0" fontId="6" fillId="3" borderId="11" xfId="0" applyFont="1" applyFill="1" applyBorder="1" applyAlignment="1">
      <alignment horizontal="left"/>
    </xf>
    <xf numFmtId="0" fontId="6" fillId="3" borderId="16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left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 2" xfId="20"/>
    <cellStyle name="Normální 2" xfId="21"/>
    <cellStyle name="Normální 2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>
      <selection activeCell="B9" sqref="B9:G9"/>
    </sheetView>
  </sheetViews>
  <sheetFormatPr defaultColWidth="9.140625" defaultRowHeight="15"/>
  <cols>
    <col min="3" max="3" width="21.8515625" style="0" customWidth="1"/>
    <col min="4" max="4" width="83.140625" style="0" customWidth="1"/>
    <col min="7" max="8" width="9.57421875" style="0" bestFit="1" customWidth="1"/>
    <col min="9" max="9" width="14.421875" style="0" customWidth="1"/>
    <col min="10" max="10" width="18.57421875" style="0" customWidth="1"/>
  </cols>
  <sheetData>
    <row r="1" spans="1:9" ht="18.75">
      <c r="A1" s="21"/>
      <c r="B1" s="16"/>
      <c r="C1" s="17" t="s">
        <v>7</v>
      </c>
      <c r="D1" s="18"/>
      <c r="E1" s="19"/>
      <c r="F1" s="19"/>
      <c r="G1" s="19"/>
      <c r="H1" s="19"/>
      <c r="I1" s="20"/>
    </row>
    <row r="2" spans="1:9" ht="19.5" thickBot="1">
      <c r="A2" s="21"/>
      <c r="B2" s="22"/>
      <c r="C2" s="37" t="s">
        <v>8</v>
      </c>
      <c r="D2" s="37"/>
      <c r="E2" s="37"/>
      <c r="F2" s="37"/>
      <c r="G2" s="37"/>
      <c r="H2" s="37"/>
      <c r="I2" s="38"/>
    </row>
    <row r="3" spans="1:9" ht="18.75">
      <c r="A3" s="21"/>
      <c r="B3" s="39" t="s">
        <v>18</v>
      </c>
      <c r="C3" s="40"/>
      <c r="D3" s="40"/>
      <c r="E3" s="40"/>
      <c r="F3" s="40"/>
      <c r="G3" s="40"/>
      <c r="H3" s="40"/>
      <c r="I3" s="41"/>
    </row>
    <row r="4" spans="1:9" ht="15.75" customHeight="1" thickBot="1">
      <c r="A4" s="21"/>
      <c r="B4" s="42"/>
      <c r="C4" s="43"/>
      <c r="D4" s="43"/>
      <c r="E4" s="43"/>
      <c r="F4" s="43"/>
      <c r="G4" s="43"/>
      <c r="H4" s="43"/>
      <c r="I4" s="44"/>
    </row>
    <row r="5" spans="1:9" ht="19.5" hidden="1" thickBot="1">
      <c r="A5" s="21"/>
      <c r="B5" s="45"/>
      <c r="C5" s="46"/>
      <c r="D5" s="46"/>
      <c r="E5" s="46"/>
      <c r="F5" s="46"/>
      <c r="G5" s="46"/>
      <c r="H5" s="46"/>
      <c r="I5" s="47"/>
    </row>
    <row r="6" spans="2:9" ht="16.5" thickBot="1">
      <c r="B6" s="34" t="s">
        <v>16</v>
      </c>
      <c r="C6" s="35"/>
      <c r="D6" s="35"/>
      <c r="E6" s="35"/>
      <c r="F6" s="35"/>
      <c r="G6" s="35"/>
      <c r="H6" s="35"/>
      <c r="I6" s="36"/>
    </row>
    <row r="7" spans="2:9" ht="15.75" thickBot="1">
      <c r="B7" s="1" t="s">
        <v>0</v>
      </c>
      <c r="C7" s="14" t="s">
        <v>11</v>
      </c>
      <c r="D7" s="9" t="s">
        <v>12</v>
      </c>
      <c r="E7" s="2" t="s">
        <v>3</v>
      </c>
      <c r="F7" s="1" t="s">
        <v>2</v>
      </c>
      <c r="G7" s="2" t="s">
        <v>1</v>
      </c>
      <c r="H7" s="1" t="s">
        <v>9</v>
      </c>
      <c r="I7" s="1" t="s">
        <v>10</v>
      </c>
    </row>
    <row r="8" spans="2:9" ht="320.25" customHeight="1" thickBot="1">
      <c r="B8" s="11">
        <v>1</v>
      </c>
      <c r="C8" s="15" t="s">
        <v>14</v>
      </c>
      <c r="D8" s="7" t="s">
        <v>15</v>
      </c>
      <c r="E8" s="10" t="s">
        <v>13</v>
      </c>
      <c r="F8" s="3">
        <v>1</v>
      </c>
      <c r="G8" s="29">
        <v>0</v>
      </c>
      <c r="H8" s="30">
        <f>F8*G8</f>
        <v>0</v>
      </c>
      <c r="I8" s="24">
        <f>H8*1.21</f>
        <v>0</v>
      </c>
    </row>
    <row r="9" spans="2:9" ht="15.75" thickBot="1">
      <c r="B9" s="32" t="s">
        <v>4</v>
      </c>
      <c r="C9" s="33"/>
      <c r="D9" s="33"/>
      <c r="E9" s="33"/>
      <c r="F9" s="33"/>
      <c r="G9" s="33"/>
      <c r="H9" s="31">
        <f>SUM(H8:H8)</f>
        <v>0</v>
      </c>
      <c r="I9" s="28">
        <f>SUM(I8:I8)</f>
        <v>0</v>
      </c>
    </row>
    <row r="10" spans="2:9" ht="15.75" thickBot="1">
      <c r="B10" s="6"/>
      <c r="C10" s="13"/>
      <c r="D10" s="8"/>
      <c r="E10" s="6"/>
      <c r="F10" s="6"/>
      <c r="G10" s="6"/>
      <c r="H10" s="6"/>
      <c r="I10" s="23"/>
    </row>
    <row r="11" spans="2:9" ht="16.5" thickBot="1">
      <c r="B11" s="34" t="s">
        <v>17</v>
      </c>
      <c r="C11" s="35"/>
      <c r="D11" s="35"/>
      <c r="E11" s="35"/>
      <c r="F11" s="35"/>
      <c r="G11" s="36"/>
      <c r="H11" s="4"/>
      <c r="I11" s="25">
        <f>I13/1.21</f>
        <v>0</v>
      </c>
    </row>
    <row r="12" spans="2:9" ht="16.5" thickBot="1">
      <c r="B12" s="34" t="s">
        <v>5</v>
      </c>
      <c r="C12" s="35"/>
      <c r="D12" s="35"/>
      <c r="E12" s="35"/>
      <c r="F12" s="35"/>
      <c r="G12" s="36"/>
      <c r="H12" s="12"/>
      <c r="I12" s="26">
        <f>I13-I11</f>
        <v>0</v>
      </c>
    </row>
    <row r="13" spans="2:9" ht="16.5" thickBot="1">
      <c r="B13" s="34" t="s">
        <v>6</v>
      </c>
      <c r="C13" s="35"/>
      <c r="D13" s="35"/>
      <c r="E13" s="35"/>
      <c r="F13" s="35"/>
      <c r="G13" s="36"/>
      <c r="H13" s="5"/>
      <c r="I13" s="27">
        <f>I9</f>
        <v>0</v>
      </c>
    </row>
  </sheetData>
  <mergeCells count="7">
    <mergeCell ref="B13:G13"/>
    <mergeCell ref="B6:I6"/>
    <mergeCell ref="C2:I2"/>
    <mergeCell ref="B3:I5"/>
    <mergeCell ref="B9:G9"/>
    <mergeCell ref="B11:G11"/>
    <mergeCell ref="B12:G12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Marcela Hrejsová</dc:creator>
  <cp:keywords/>
  <dc:description/>
  <cp:lastModifiedBy>Hrejsová Marcela</cp:lastModifiedBy>
  <cp:lastPrinted>2017-09-11T12:13:04Z</cp:lastPrinted>
  <dcterms:created xsi:type="dcterms:W3CDTF">2016-07-07T08:46:37Z</dcterms:created>
  <dcterms:modified xsi:type="dcterms:W3CDTF">2017-11-08T11:14:12Z</dcterms:modified>
  <cp:category/>
  <cp:version/>
  <cp:contentType/>
  <cp:contentStatus/>
</cp:coreProperties>
</file>