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396" windowHeight="14916" activeTab="0"/>
  </bookViews>
  <sheets>
    <sheet name="konektivita_II" sheetId="14" r:id="rId1"/>
    <sheet name="List1" sheetId="15" r:id="rId2"/>
  </sheets>
  <definedNames/>
  <calcPr calcId="162913"/>
  <extLst/>
</workbook>
</file>

<file path=xl/sharedStrings.xml><?xml version="1.0" encoding="utf-8"?>
<sst xmlns="http://schemas.openxmlformats.org/spreadsheetml/2006/main" count="35" uniqueCount="28">
  <si>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</si>
  <si>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</si>
  <si>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</si>
  <si>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</si>
  <si>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</si>
  <si>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</si>
  <si>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</si>
  <si>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jednotková cena bez DPH</t>
  </si>
  <si>
    <t>cena celkem bez DPH</t>
  </si>
  <si>
    <t>Vybudování PC ateliéru pro žáky oboru Stavebnictví_ část D_konektivita_II</t>
  </si>
  <si>
    <r>
      <t xml:space="preserve">Switch LAN- Provedení Rackmount              </t>
    </r>
    <r>
      <rPr>
        <b/>
        <sz val="12"/>
        <color theme="1"/>
        <rFont val="Arial"/>
        <family val="2"/>
      </rPr>
      <t>(investiční náklady)</t>
    </r>
  </si>
  <si>
    <r>
      <t xml:space="preserve">Switch SFP- Provedení Rackmount            </t>
    </r>
    <r>
      <rPr>
        <b/>
        <sz val="12"/>
        <color theme="1"/>
        <rFont val="Arial"/>
        <family val="2"/>
      </rPr>
      <t xml:space="preserve"> (investiční náklady)</t>
    </r>
  </si>
  <si>
    <t xml:space="preserve">Technické parametry:
Počet LAN 10000 Mbps: min. 2, Počet portů SFP: min. 48,  Min. Max. přenosová rychlost [Gbps]: 216, 
Tabulka MAC adres: min. 16 000, Počet portů SFP+: min. 4, Tabulka MAC adres: min. 16 000
Web management: Ano
Funkce: min. L3, QoS, Stohovatelný, VLAN
Záruka: doživotní
</t>
  </si>
  <si>
    <r>
      <t xml:space="preserve">Záložní zdroj - racková UPS </t>
    </r>
    <r>
      <rPr>
        <b/>
        <sz val="12"/>
        <color theme="1"/>
        <rFont val="Arial"/>
        <family val="2"/>
      </rPr>
      <t xml:space="preserve"> (neinvestiční náklady)</t>
    </r>
  </si>
  <si>
    <t>Skutečný výkon min. 1000W, Zdánlivý výkon ve min. 1500VA, Záložní doba při 100% zátěži min. 7 min., Záložní doba při 50% zátěži min. 26 min, Počet výstupních zásuvek IEC 320 C13 min. 4, napájení line interactive</t>
  </si>
  <si>
    <r>
      <t xml:space="preserve">Záložní zdroj - UPS                                 </t>
    </r>
    <r>
      <rPr>
        <b/>
        <sz val="12"/>
        <color theme="1"/>
        <rFont val="Calibri"/>
        <family val="2"/>
        <scheme val="minor"/>
      </rPr>
      <t>(neinvestiční náklady)</t>
    </r>
  </si>
  <si>
    <r>
      <t xml:space="preserve">Acces point           </t>
    </r>
    <r>
      <rPr>
        <b/>
        <sz val="12"/>
        <color theme="1"/>
        <rFont val="Arial"/>
        <family val="2"/>
      </rPr>
      <t>(neinvestiční náklady)</t>
    </r>
  </si>
  <si>
    <t xml:space="preserve">Standardy min.: 802.11a (5GHz), 802.11b (2,4GHz), 802.11g (2,4GHz), 802.11n, 802.11ac, 802.11ax
Typ  WiFi 6, Pásma WiFi 2,4 GHz , 5 GHz, Funkce Min. Přístupový bod (Access point), MU-MIMO, Power over Ethernet (PoE), Rychlost WiFi přenosu min. 5 370 Mb/s, Přenosová rychlost LAN portů min. 1 Gbit, Rychlost na min.2,4 GHz min. 573,5 Mb/s, Rychlost na 5 GHz min. 4,8 Gb/s, Šifrování min. WPA, WPA2, WPA-PSK, WPA-Enterprise, WPA3, včetně napájení
Pokročilé funkce min. PoE (Power over Ethernet), QoS (Quality of Service), Guest Zone, MU-MIMO
Správa přes prostředí UniFi OS z důvodu komptability se stávajícími zařízeními a z důvodu školení stávajících správců IT.
</t>
  </si>
  <si>
    <r>
      <t xml:space="preserve">Rozvaděč                </t>
    </r>
    <r>
      <rPr>
        <b/>
        <sz val="12"/>
        <color theme="1"/>
        <rFont val="Arial"/>
        <family val="2"/>
      </rPr>
      <t xml:space="preserve"> (neinvestiční náklady)</t>
    </r>
  </si>
  <si>
    <r>
      <t xml:space="preserve">Vybudování datových tras SFP                                                     </t>
    </r>
    <r>
      <rPr>
        <b/>
        <sz val="12"/>
        <color theme="1"/>
        <rFont val="Arial"/>
        <family val="2"/>
      </rPr>
      <t>(neinvestiční náklady)</t>
    </r>
  </si>
  <si>
    <t>komplet</t>
  </si>
  <si>
    <r>
      <t xml:space="preserve">Nastavení aktivních prvků sítě                     </t>
    </r>
    <r>
      <rPr>
        <b/>
        <sz val="12"/>
        <color theme="1"/>
        <rFont val="Arial"/>
        <family val="2"/>
      </rPr>
      <t>(neinvestiční náklady)</t>
    </r>
  </si>
  <si>
    <t>Nastavení nově zakoupených switchů a acces pointů, nastavení rozsahu IP, napojení na stávající zařízení. Nastavení bran k tiskovému serveru Minolta, obědovému systému, docházkovému systému, napojení na stávající programy MountBlue, Hellios, Qnap storage. Nastavení bran na ostatní areály školy – Zálabí, Kuchyně, Sportovní hala, Modrý bod. Zaškolení IT techniků.</t>
  </si>
  <si>
    <t>Příloha č. 1D</t>
  </si>
  <si>
    <t xml:space="preserve">Počet LAN 1000 Mbps: min.48,  Min. Max. přenosová rychlost [Gbps]: 176, Min. podporované rychlosti [Mb/s]:        1 000, Tabulka MAC adres: min. 16 000. 
Počet portů SFP+: min. 4, Počet LAN 1000 Mbps: min. 48
Web management: Ano
Funkce: min. QoS, VLAN
PoE: Ano
Podporované PoE standardy: min. 802.3af, 802.3at
Počet PoE Out portů: min. 48
Max. přenosová rychlost [Gbps]: min. 176
Podporované rychlosti [Mb/s]: min. 1 000
Tabulka MAC adres: min. 16 000
Záruka: doživotní
Správa přes prostředí Cisco IOS z důvodu komptability se stávajícími zařízeními a z důvodu školení stávajících správců IT. 
</t>
  </si>
  <si>
    <t>Záložní doba při 100% zátěži min. 1 min, záložní doba při 50% zátěži min. 8 min, skutečný a zdánlivý výkon min. 300 W / 500 VA, minimální počet 3×IEC 320 C13</t>
  </si>
  <si>
    <t>Velikost rack skříně 42U, rozměry min.: 1970 × 600 × 600 mm (V×Š×H), materiál ocel, maximální zatížení min. 400 kg, zemnící propojení, odnímatelný zadní kryt</t>
  </si>
  <si>
    <r>
      <t xml:space="preserve">Centrální místo se nachází v přízemí administrativní budovy, v uzamčené místnosti bude do Racku přivedeno napojení na zakoupené Switche v ostatních budovách školy. Zakončení kabelů konektory.
Popis tras:
Trasa č. 1 Centrální místo – Hlavní budova SOS
Přívod SFP do serverové místnosti  - 105m vzdálenost
Trasa č. 2 Centrální místo – učebna 501
Přívod SFP do serverové místnosti  - 60m vzdálenost
Centrální místo – rack přízemí budovy SOU
Trasa č. 3 Centrální místo – učebna 656
Přívod SFP do serverové místnosti  - 70m vzdálenost
Trasa č. 4 Centrální místo – učebna 650 – 2x
Přívod SFP do serverové místnosti  - 60m vzdálenost, přívody pro 2 switche
Trasa č. 5 Centrální místo – učebna 613
Přívod SFP do serverové místnosti  - 65m vzdálenost
Trasa č. 6 Centrální místo – učebna 651
Přívod SFP do serverové místnosti  - 30m vzdálenost
Trasa č. 7 Zálabí – centrální místo SOU – dílny 
Přívod SFP do serverové místnosti  - 105m vzdálenost, vedeno venkovní chráničkou po stávajícím tažném lanku
Trasa č. 8 Zálabí – centrální místo – truhlárna 
Přívod SFP do serverové místnosti  - 80m vzdálenost, vedeno venkovní chráničkou po stávajícím tažném lanku
Trasa č. 9 Modrý bod – připojovací místo – stávající rack 
Přívod SFP do serverové místnosti  - 30m vzdálenost 
</t>
    </r>
    <r>
      <rPr>
        <b/>
        <sz val="8"/>
        <rFont val="Arial"/>
        <family val="2"/>
      </rPr>
      <t>Nutná osobní návštěva prostor s detailním vysvětlením tras.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</si>
</sst>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24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7" fillId="2" borderId="3" xfId="0" applyNumberFormat="1" applyFont="1" applyFill="1" applyBorder="1"/>
    <xf numFmtId="0" fontId="6" fillId="3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right" vertical="center"/>
    </xf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9" fontId="0" fillId="0" borderId="0" xfId="0" applyNumberFormat="1"/>
    <xf numFmtId="0" fontId="9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"/>
  <sheetViews>
    <sheetView tabSelected="1" workbookViewId="0" topLeftCell="A1">
      <selection activeCell="N12" sqref="N12"/>
    </sheetView>
  </sheetViews>
  <sheetFormatPr defaultColWidth="9.140625" defaultRowHeight="15"/>
  <cols>
    <col min="1" max="1" width="2.57421875" style="0" customWidth="1"/>
    <col min="2" max="2" width="29.8515625" style="0" customWidth="1"/>
    <col min="3" max="3" width="75.00390625" style="0" customWidth="1"/>
    <col min="6" max="7" width="15.140625" style="0" customWidth="1"/>
    <col min="8" max="8" width="19.7109375" style="0" customWidth="1"/>
  </cols>
  <sheetData>
    <row r="1" ht="24" thickBot="1">
      <c r="B1" s="17" t="s">
        <v>23</v>
      </c>
    </row>
    <row r="2" spans="2:8" ht="18" thickBot="1">
      <c r="B2" s="6"/>
      <c r="C2" s="18" t="s">
        <v>9</v>
      </c>
      <c r="D2" s="18"/>
      <c r="E2" s="18"/>
      <c r="F2" s="18"/>
      <c r="G2" s="18"/>
      <c r="H2" s="19"/>
    </row>
    <row r="3" ht="15" thickBot="1"/>
    <row r="4" spans="4:8" ht="15">
      <c r="D4" s="20" t="s">
        <v>5</v>
      </c>
      <c r="E4" s="21"/>
      <c r="F4" s="21"/>
      <c r="G4" s="21"/>
      <c r="H4" s="22"/>
    </row>
    <row r="5" spans="2:8" ht="28.8">
      <c r="B5" s="7" t="s">
        <v>0</v>
      </c>
      <c r="C5" s="8" t="s">
        <v>1</v>
      </c>
      <c r="D5" s="9" t="s">
        <v>2</v>
      </c>
      <c r="E5" s="9" t="s">
        <v>3</v>
      </c>
      <c r="F5" s="10" t="s">
        <v>7</v>
      </c>
      <c r="G5" s="10" t="s">
        <v>8</v>
      </c>
      <c r="H5" s="10" t="s">
        <v>4</v>
      </c>
    </row>
    <row r="6" spans="2:9" ht="152.55" customHeight="1">
      <c r="B6" s="15" t="s">
        <v>10</v>
      </c>
      <c r="C6" s="11" t="s">
        <v>24</v>
      </c>
      <c r="D6" s="14">
        <v>12</v>
      </c>
      <c r="E6" s="12" t="s">
        <v>6</v>
      </c>
      <c r="F6" s="13"/>
      <c r="G6" s="13">
        <f>D6*F6</f>
        <v>0</v>
      </c>
      <c r="H6" s="13">
        <f>G6*1.21</f>
        <v>0</v>
      </c>
      <c r="I6" s="16"/>
    </row>
    <row r="7" spans="2:9" ht="97.8" customHeight="1">
      <c r="B7" s="15" t="s">
        <v>11</v>
      </c>
      <c r="C7" s="11" t="s">
        <v>12</v>
      </c>
      <c r="D7" s="14">
        <v>1</v>
      </c>
      <c r="E7" s="12" t="s">
        <v>6</v>
      </c>
      <c r="F7" s="13"/>
      <c r="G7" s="13">
        <f aca="true" t="shared" si="0" ref="G7:G8">D7*F7</f>
        <v>0</v>
      </c>
      <c r="H7" s="13">
        <f aca="true" t="shared" si="1" ref="H7:H8">G7*1.21</f>
        <v>0</v>
      </c>
      <c r="I7" s="16"/>
    </row>
    <row r="8" spans="2:9" ht="51.6" customHeight="1">
      <c r="B8" s="15" t="s">
        <v>13</v>
      </c>
      <c r="C8" s="11" t="s">
        <v>14</v>
      </c>
      <c r="D8" s="14">
        <v>2</v>
      </c>
      <c r="E8" s="12" t="s">
        <v>6</v>
      </c>
      <c r="F8" s="13"/>
      <c r="G8" s="13">
        <f t="shared" si="0"/>
        <v>0</v>
      </c>
      <c r="H8" s="13">
        <f t="shared" si="1"/>
        <v>0</v>
      </c>
      <c r="I8" s="16"/>
    </row>
    <row r="9" spans="2:9" ht="59.55" customHeight="1">
      <c r="B9" s="15" t="s">
        <v>15</v>
      </c>
      <c r="C9" s="11" t="s">
        <v>25</v>
      </c>
      <c r="D9" s="14">
        <v>10</v>
      </c>
      <c r="E9" s="12" t="s">
        <v>6</v>
      </c>
      <c r="F9" s="13"/>
      <c r="G9" s="13">
        <f aca="true" t="shared" si="2" ref="G9:G13">D9*F9</f>
        <v>0</v>
      </c>
      <c r="H9" s="13">
        <f aca="true" t="shared" si="3" ref="H9:H13">G9*1.21</f>
        <v>0</v>
      </c>
      <c r="I9" s="16"/>
    </row>
    <row r="10" spans="2:9" ht="91.8">
      <c r="B10" s="15" t="s">
        <v>16</v>
      </c>
      <c r="C10" s="11" t="s">
        <v>17</v>
      </c>
      <c r="D10" s="14">
        <v>70</v>
      </c>
      <c r="E10" s="12" t="s">
        <v>6</v>
      </c>
      <c r="F10" s="13"/>
      <c r="G10" s="13">
        <f t="shared" si="2"/>
        <v>0</v>
      </c>
      <c r="H10" s="13">
        <f t="shared" si="3"/>
        <v>0</v>
      </c>
      <c r="I10" s="16"/>
    </row>
    <row r="11" spans="2:9" ht="33.45" customHeight="1">
      <c r="B11" s="15" t="s">
        <v>18</v>
      </c>
      <c r="C11" s="11" t="s">
        <v>26</v>
      </c>
      <c r="D11" s="14">
        <v>1</v>
      </c>
      <c r="E11" s="12"/>
      <c r="F11" s="13"/>
      <c r="G11" s="13">
        <f t="shared" si="2"/>
        <v>0</v>
      </c>
      <c r="H11" s="13">
        <f t="shared" si="3"/>
        <v>0</v>
      </c>
      <c r="I11" s="16"/>
    </row>
    <row r="12" spans="2:9" ht="251.4" customHeight="1">
      <c r="B12" s="15" t="s">
        <v>19</v>
      </c>
      <c r="C12" s="23" t="s">
        <v>27</v>
      </c>
      <c r="D12" s="14">
        <v>1</v>
      </c>
      <c r="E12" s="12" t="s">
        <v>20</v>
      </c>
      <c r="F12" s="13"/>
      <c r="G12" s="13">
        <f t="shared" si="2"/>
        <v>0</v>
      </c>
      <c r="H12" s="13">
        <f t="shared" si="3"/>
        <v>0</v>
      </c>
      <c r="I12" s="16"/>
    </row>
    <row r="13" spans="2:9" ht="49.8" customHeight="1">
      <c r="B13" s="15" t="s">
        <v>21</v>
      </c>
      <c r="C13" s="11" t="s">
        <v>22</v>
      </c>
      <c r="D13" s="14">
        <v>1</v>
      </c>
      <c r="E13" s="12" t="s">
        <v>20</v>
      </c>
      <c r="F13" s="13"/>
      <c r="G13" s="13">
        <f t="shared" si="2"/>
        <v>0</v>
      </c>
      <c r="H13" s="13">
        <f t="shared" si="3"/>
        <v>0</v>
      </c>
      <c r="I13" s="16"/>
    </row>
    <row r="14" spans="6:8" ht="15" thickBot="1">
      <c r="F14" s="3"/>
      <c r="G14" s="3"/>
      <c r="H14" s="3"/>
    </row>
    <row r="15" spans="4:8" ht="15" thickBot="1">
      <c r="D15" s="2" t="s">
        <v>8</v>
      </c>
      <c r="E15" s="1"/>
      <c r="F15" s="4"/>
      <c r="G15" s="4"/>
      <c r="H15" s="5">
        <f>SUM(G6:G13)</f>
        <v>0</v>
      </c>
    </row>
    <row r="16" spans="4:8" ht="15" thickBot="1">
      <c r="D16" s="2" t="s">
        <v>4</v>
      </c>
      <c r="E16" s="1"/>
      <c r="F16" s="4"/>
      <c r="G16" s="4"/>
      <c r="H16" s="5">
        <f>SUM(H6:H13)</f>
        <v>0</v>
      </c>
    </row>
  </sheetData>
  <mergeCells count="2">
    <mergeCell ref="C2:H2"/>
    <mergeCell ref="D4:H4"/>
  </mergeCells>
  <printOptions/>
  <pageMargins left="0.7" right="0.7" top="0.787401575" bottom="0.787401575" header="0.3" footer="0.3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SOS-PC</cp:lastModifiedBy>
  <cp:lastPrinted>2023-01-23T07:50:01Z</cp:lastPrinted>
  <dcterms:created xsi:type="dcterms:W3CDTF">2017-01-23T02:45:31Z</dcterms:created>
  <dcterms:modified xsi:type="dcterms:W3CDTF">2023-03-20T11:25:15Z</dcterms:modified>
  <cp:category/>
  <cp:version/>
  <cp:contentType/>
  <cp:contentStatus/>
</cp:coreProperties>
</file>