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16" yWindow="65416" windowWidth="29040" windowHeight="15720"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<sst xmlns="http://schemas.openxmlformats.org/spreadsheetml/2006/main" count="89" uniqueCount="67">
  <si>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</si>
  <si>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</si>
  <si>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</si>
  <si>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</si>
  <si>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</si>
  <si>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</si>
  <si>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</si>
  <si>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</si>
  <si>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</si>
  <si>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</si>
  <si>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</si>
  <si>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</si>
  <si>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</si>
  <si>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</si>
  <si>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</si>
  <si>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</si>
  <si>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</si>
  <si>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</si>
  <si>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</si>
  <si>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</si>
  <si>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</si>
  <si>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</si>
  <si>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</si>
  <si>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</si>
  <si>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</si>
  <si>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</si>
  <si>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</si>
  <si>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</si>
  <si>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</si>
  <si>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</si>
  <si>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</si>
  <si>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</si>
  <si>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</si>
  <si>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</si>
  <si>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</si>
  <si>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</si>
  <si>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</si>
  <si>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</si>
  <si>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</si>
  <si>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</si>
  <si>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</si>
  <si>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</si>
  <si>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</si>
  <si>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</si>
  <si>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</si>
  <si>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</si>
  <si>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</si>
  <si>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</si>
  <si>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</si>
  <si>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</si>
  <si>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</si>
  <si>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</si>
  <si>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</si>
  <si>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</si>
  <si>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a podklady - DUSP</t>
  </si>
  <si>
    <t xml:space="preserve">DUSP </t>
  </si>
  <si>
    <t>DUSP celkem</t>
  </si>
  <si>
    <t>DUSP celkem včetně průzkumů</t>
  </si>
  <si>
    <t>IČ-zajištění vydání společného povolení</t>
  </si>
  <si>
    <t>Průzkumy DUSP celkem</t>
  </si>
  <si>
    <t>majetkoprávní podklady (včetně uzavření smluv)</t>
  </si>
  <si>
    <t>Zjištění průběhu a zákres IS, zaměření skutečného stavu, záborový elaborát, digitální katastrální mapa</t>
  </si>
  <si>
    <t>Veškeré potřebné průzkumy pro DUSP (Bilance zemin a ornice, Geotechnický průzkum, Dendrologický průzkum, diagnostika, hydrotechnické posouzení, průzkum dle vyhlášky 130/2019 apod.)</t>
  </si>
  <si>
    <t>projekční přípava rekonstrukce silnic III. třídy</t>
  </si>
  <si>
    <t>AD celkem</t>
  </si>
  <si>
    <t>celkem s DPH</t>
  </si>
  <si>
    <t>III/10120, III/10125, III/11612 Vysoký Újezd -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</si>
</sst>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9">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i/>
      <sz val="11"/>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22">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medium"/>
      <bottom style="thin"/>
    </border>
    <border>
      <left style="medium"/>
      <right/>
      <top/>
      <bottom/>
    </border>
    <border>
      <left/>
      <right style="medium"/>
      <top/>
      <bottom/>
    </border>
    <border>
      <left style="thin"/>
      <right style="medium"/>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4">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3" fontId="4" fillId="2" borderId="9" xfId="22" applyNumberFormat="1" applyFill="1" applyBorder="1">
      <alignment/>
      <protection/>
    </xf>
    <xf numFmtId="0" fontId="8" fillId="2" borderId="7" xfId="22" applyFont="1" applyFill="1" applyBorder="1" applyAlignment="1">
      <alignment horizontal="center" vertical="center" wrapText="1"/>
      <protection/>
    </xf>
    <xf numFmtId="0" fontId="0" fillId="3" borderId="10" xfId="0" applyFill="1" applyBorder="1"/>
    <xf numFmtId="0" fontId="0" fillId="0" borderId="11" xfId="0" applyBorder="1"/>
    <xf numFmtId="0" fontId="16" fillId="0" borderId="8" xfId="0" applyFont="1" applyBorder="1" applyAlignment="1">
      <alignment vertical="center"/>
    </xf>
    <xf numFmtId="0" fontId="16" fillId="0" borderId="12" xfId="0" applyFont="1" applyBorder="1" applyAlignment="1">
      <alignment horizontal="center" vertical="center" wrapText="1"/>
    </xf>
    <xf numFmtId="0" fontId="16" fillId="0" borderId="12" xfId="0" applyFont="1" applyBorder="1" applyAlignment="1">
      <alignment vertical="center"/>
    </xf>
    <xf numFmtId="0" fontId="17" fillId="0" borderId="8" xfId="0" applyFont="1" applyBorder="1" applyAlignment="1">
      <alignment vertical="center" wrapText="1"/>
    </xf>
    <xf numFmtId="4" fontId="17" fillId="3" borderId="12" xfId="0" applyNumberFormat="1" applyFont="1" applyFill="1" applyBorder="1" applyAlignment="1">
      <alignment vertical="center"/>
    </xf>
    <xf numFmtId="4" fontId="16" fillId="6" borderId="12" xfId="0" applyNumberFormat="1" applyFont="1" applyFill="1" applyBorder="1" applyAlignment="1">
      <alignment vertical="center"/>
    </xf>
    <xf numFmtId="0" fontId="17" fillId="0" borderId="12" xfId="0" applyFont="1" applyBorder="1" applyAlignment="1">
      <alignment vertical="center"/>
    </xf>
    <xf numFmtId="0" fontId="17" fillId="0" borderId="8" xfId="0" applyFont="1" applyBorder="1" applyAlignment="1">
      <alignment vertical="center"/>
    </xf>
    <xf numFmtId="4" fontId="17" fillId="6" borderId="12" xfId="0" applyNumberFormat="1" applyFont="1" applyFill="1" applyBorder="1" applyAlignment="1">
      <alignment vertical="center"/>
    </xf>
    <xf numFmtId="4" fontId="17" fillId="0" borderId="12" xfId="0" applyNumberFormat="1" applyFont="1" applyBorder="1" applyAlignment="1">
      <alignment vertical="center"/>
    </xf>
    <xf numFmtId="0" fontId="0" fillId="0" borderId="10" xfId="0" applyBorder="1"/>
    <xf numFmtId="0" fontId="16" fillId="0" borderId="7" xfId="0" applyFont="1" applyBorder="1" applyAlignment="1">
      <alignment vertical="center"/>
    </xf>
    <xf numFmtId="0" fontId="16" fillId="0" borderId="13" xfId="0" applyFont="1" applyFill="1" applyBorder="1" applyAlignment="1">
      <alignment vertical="center"/>
    </xf>
    <xf numFmtId="4" fontId="16" fillId="7" borderId="4" xfId="0" applyNumberFormat="1" applyFont="1" applyFill="1" applyBorder="1" applyAlignment="1">
      <alignment vertical="center"/>
    </xf>
    <xf numFmtId="4" fontId="12" fillId="7" borderId="14" xfId="0" applyNumberFormat="1" applyFont="1" applyFill="1" applyBorder="1"/>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5" fillId="8" borderId="17"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21"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microsoft.com/office/2017/10/relationships/person" Target="persons/person.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workbookViewId="0" topLeftCell="A1">
      <selection activeCell="B1" sqref="B1:C1"/>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1.9" customHeight="1">
      <c r="B1" s="60" t="s">
        <v>66</v>
      </c>
      <c r="C1" s="61"/>
    </row>
    <row r="2" spans="2:3" ht="15.75" thickBot="1">
      <c r="B2" s="62" t="s">
        <v>63</v>
      </c>
      <c r="C2" s="63"/>
    </row>
    <row r="3" spans="2:3" ht="15">
      <c r="B3" s="43" t="s">
        <v>30</v>
      </c>
      <c r="C3" s="44"/>
    </row>
    <row r="4" spans="1:3" ht="15">
      <c r="A4" t="s">
        <v>33</v>
      </c>
      <c r="B4" s="45" t="s">
        <v>31</v>
      </c>
      <c r="C4" s="46" t="s">
        <v>32</v>
      </c>
    </row>
    <row r="5" spans="2:3" ht="15">
      <c r="B5" s="45"/>
      <c r="C5" s="47"/>
    </row>
    <row r="6" spans="2:3" ht="15">
      <c r="B6" s="45" t="s">
        <v>54</v>
      </c>
      <c r="C6" s="47"/>
    </row>
    <row r="7" spans="2:3" ht="38.25">
      <c r="B7" s="48" t="s">
        <v>61</v>
      </c>
      <c r="C7" s="49">
        <v>0</v>
      </c>
    </row>
    <row r="8" spans="2:3" ht="63.75">
      <c r="B8" s="48" t="s">
        <v>62</v>
      </c>
      <c r="C8" s="49">
        <v>0</v>
      </c>
    </row>
    <row r="9" spans="2:3" ht="15">
      <c r="B9" s="45" t="s">
        <v>59</v>
      </c>
      <c r="C9" s="50">
        <f>SUM(C7:C8)</f>
        <v>0</v>
      </c>
    </row>
    <row r="10" spans="2:4" ht="15">
      <c r="B10" s="45" t="s">
        <v>55</v>
      </c>
      <c r="C10" s="51"/>
      <c r="D10" t="s">
        <v>33</v>
      </c>
    </row>
    <row r="11" spans="2:3" ht="15">
      <c r="B11" s="52" t="s">
        <v>34</v>
      </c>
      <c r="C11" s="49">
        <v>0</v>
      </c>
    </row>
    <row r="12" spans="2:3" ht="15">
      <c r="B12" s="52" t="s">
        <v>35</v>
      </c>
      <c r="C12" s="49">
        <v>0</v>
      </c>
    </row>
    <row r="13" spans="2:4" ht="15">
      <c r="B13" s="52" t="s">
        <v>36</v>
      </c>
      <c r="C13" s="49">
        <v>0</v>
      </c>
      <c r="D13" t="s">
        <v>33</v>
      </c>
    </row>
    <row r="14" spans="2:4" ht="15">
      <c r="B14" s="52" t="s">
        <v>37</v>
      </c>
      <c r="C14" s="49">
        <v>0</v>
      </c>
      <c r="D14" t="s">
        <v>33</v>
      </c>
    </row>
    <row r="15" spans="2:4" ht="25.5">
      <c r="B15" s="48" t="s">
        <v>38</v>
      </c>
      <c r="C15" s="49">
        <v>0</v>
      </c>
      <c r="D15" t="s">
        <v>33</v>
      </c>
    </row>
    <row r="16" spans="2:6" ht="15">
      <c r="B16" s="52" t="s">
        <v>39</v>
      </c>
      <c r="C16" s="49">
        <v>0</v>
      </c>
      <c r="D16" t="s">
        <v>33</v>
      </c>
      <c r="F16" t="s">
        <v>33</v>
      </c>
    </row>
    <row r="17" spans="2:3" ht="15">
      <c r="B17" s="45" t="s">
        <v>56</v>
      </c>
      <c r="C17" s="53">
        <f>SUM(C11:C16)</f>
        <v>0</v>
      </c>
    </row>
    <row r="18" spans="2:4" ht="15">
      <c r="B18" s="45" t="s">
        <v>57</v>
      </c>
      <c r="C18" s="50">
        <f>C17+C9</f>
        <v>0</v>
      </c>
      <c r="D18" s="1"/>
    </row>
    <row r="19" spans="2:3" ht="15">
      <c r="B19" s="45"/>
      <c r="C19" s="54"/>
    </row>
    <row r="20" spans="2:4" ht="15">
      <c r="B20" s="45" t="s">
        <v>58</v>
      </c>
      <c r="C20" s="51"/>
      <c r="D20" t="s">
        <v>41</v>
      </c>
    </row>
    <row r="21" spans="2:6" ht="15">
      <c r="B21" s="52" t="s">
        <v>40</v>
      </c>
      <c r="C21" s="49">
        <v>0</v>
      </c>
      <c r="D21" t="s">
        <v>33</v>
      </c>
      <c r="F21" t="s">
        <v>33</v>
      </c>
    </row>
    <row r="22" spans="2:4" ht="25.5">
      <c r="B22" s="48" t="s">
        <v>60</v>
      </c>
      <c r="C22" s="49">
        <v>0</v>
      </c>
      <c r="D22" t="s">
        <v>33</v>
      </c>
    </row>
    <row r="23" spans="2:3" ht="15">
      <c r="B23" s="52" t="s">
        <v>42</v>
      </c>
      <c r="C23" s="49">
        <v>0</v>
      </c>
    </row>
    <row r="24" spans="2:4" ht="15">
      <c r="B24" s="45" t="s">
        <v>43</v>
      </c>
      <c r="C24" s="50">
        <f>SUM(C21:C23)</f>
        <v>0</v>
      </c>
      <c r="D24" s="1"/>
    </row>
    <row r="25" spans="2:3" ht="15">
      <c r="B25" s="45"/>
      <c r="C25" s="51"/>
    </row>
    <row r="26" spans="2:6" ht="15">
      <c r="B26" s="45" t="s">
        <v>44</v>
      </c>
      <c r="C26" s="51"/>
      <c r="F26" s="34" t="s">
        <v>33</v>
      </c>
    </row>
    <row r="27" spans="2:6" ht="15">
      <c r="B27" s="52" t="s">
        <v>45</v>
      </c>
      <c r="C27" s="49">
        <v>0</v>
      </c>
      <c r="D27" t="s">
        <v>33</v>
      </c>
      <c r="F27" s="34"/>
    </row>
    <row r="28" spans="2:4" ht="15">
      <c r="B28" s="52" t="s">
        <v>46</v>
      </c>
      <c r="C28" s="49">
        <v>0</v>
      </c>
      <c r="D28" t="s">
        <v>33</v>
      </c>
    </row>
    <row r="29" spans="2:4" ht="15">
      <c r="B29" s="52" t="s">
        <v>47</v>
      </c>
      <c r="C29" s="49">
        <v>0</v>
      </c>
      <c r="D29" t="s">
        <v>33</v>
      </c>
    </row>
    <row r="30" spans="2:4" ht="15">
      <c r="B30" s="52" t="s">
        <v>48</v>
      </c>
      <c r="C30" s="49">
        <v>0</v>
      </c>
      <c r="D30" t="s">
        <v>33</v>
      </c>
    </row>
    <row r="31" spans="2:4" ht="15">
      <c r="B31" s="45" t="s">
        <v>49</v>
      </c>
      <c r="C31" s="50">
        <f>SUM(C27:C30)</f>
        <v>0</v>
      </c>
      <c r="D31" s="1"/>
    </row>
    <row r="32" spans="2:3" ht="15">
      <c r="B32" s="45" t="s">
        <v>64</v>
      </c>
      <c r="C32" s="50">
        <f>TP!D12</f>
        <v>0</v>
      </c>
    </row>
    <row r="33" spans="2:4" ht="15.75" thickBot="1">
      <c r="B33" s="55"/>
      <c r="C33" s="44"/>
      <c r="D33" t="s">
        <v>33</v>
      </c>
    </row>
    <row r="34" spans="2:3" ht="15.75" thickBot="1">
      <c r="B34" s="56" t="s">
        <v>50</v>
      </c>
      <c r="C34" s="58">
        <f>C18+C24+C31+C32</f>
        <v>0</v>
      </c>
    </row>
    <row r="35" spans="2:3" ht="15.75" thickBot="1">
      <c r="B35" s="57" t="s">
        <v>65</v>
      </c>
      <c r="C35" s="59">
        <f>C34*1.21</f>
        <v>0</v>
      </c>
    </row>
    <row r="38" spans="3:5" ht="15">
      <c r="C38" s="11"/>
      <c r="D38" s="11"/>
      <c r="E38" s="11"/>
    </row>
    <row r="39" spans="2:5" ht="15">
      <c r="B39" s="12" t="s">
        <v>16</v>
      </c>
      <c r="C39" s="12" t="s">
        <v>17</v>
      </c>
      <c r="D39" s="13"/>
      <c r="E39" s="14"/>
    </row>
    <row r="40" spans="2:5" ht="15">
      <c r="B40" s="4"/>
      <c r="C40" s="15" t="s">
        <v>18</v>
      </c>
      <c r="D40" s="12"/>
      <c r="E40" s="12"/>
    </row>
    <row r="41" spans="2:5" ht="15">
      <c r="B41" s="4"/>
      <c r="C41" s="12" t="s">
        <v>19</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PageLayoutView="80" workbookViewId="0" topLeftCell="A25">
      <selection activeCell="I17" sqref="I17"/>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5" thickBot="1">
      <c r="A1" s="3" t="s">
        <v>14</v>
      </c>
      <c r="B1" s="8" t="s">
        <v>15</v>
      </c>
      <c r="C1" s="3"/>
      <c r="D1" s="3"/>
    </row>
    <row r="2" spans="1:4" ht="30" customHeight="1" thickBot="1">
      <c r="A2" s="64" t="s">
        <v>51</v>
      </c>
      <c r="B2" s="65"/>
      <c r="C2" s="65"/>
      <c r="D2" s="66"/>
    </row>
    <row r="3" spans="1:4" ht="13.5" thickBot="1">
      <c r="A3" s="3"/>
      <c r="B3" s="8"/>
      <c r="C3" s="8"/>
      <c r="D3" s="3"/>
    </row>
    <row r="4" spans="1:4" ht="30" customHeight="1" thickBot="1">
      <c r="A4" s="68" t="str">
        <f>PD!B1</f>
        <v>III/10120, III/10125, III/11612 Vysoký Újezd - PD</v>
      </c>
      <c r="B4" s="69"/>
      <c r="C4" s="70"/>
      <c r="D4" s="71"/>
    </row>
    <row r="5" spans="1:4" ht="18">
      <c r="A5" s="7"/>
      <c r="B5" s="7"/>
      <c r="C5" s="7"/>
      <c r="D5" s="7"/>
    </row>
    <row r="6" ht="13.5" customHeight="1" thickBot="1">
      <c r="D6" s="4"/>
    </row>
    <row r="7" spans="1:4" ht="15.75" thickBot="1">
      <c r="A7" s="16"/>
      <c r="B7" s="42" t="s">
        <v>20</v>
      </c>
      <c r="C7" s="17" t="s">
        <v>21</v>
      </c>
      <c r="D7" s="18" t="s">
        <v>22</v>
      </c>
    </row>
    <row r="8" spans="1:5" ht="15">
      <c r="A8" s="16"/>
      <c r="B8" s="41"/>
      <c r="C8" s="19"/>
      <c r="D8" s="19"/>
      <c r="E8" s="4"/>
    </row>
    <row r="9" spans="1:5" ht="15">
      <c r="A9" s="22" t="s">
        <v>33</v>
      </c>
      <c r="B9" s="20" t="s">
        <v>33</v>
      </c>
      <c r="C9" s="72">
        <v>0</v>
      </c>
      <c r="D9" s="21" t="s">
        <v>33</v>
      </c>
      <c r="E9" s="4"/>
    </row>
    <row r="10" spans="1:5" ht="15">
      <c r="A10" s="22" t="s">
        <v>52</v>
      </c>
      <c r="B10" s="20">
        <v>32</v>
      </c>
      <c r="C10" s="72"/>
      <c r="D10" s="21">
        <f>+B10*C9</f>
        <v>0</v>
      </c>
      <c r="E10" s="4"/>
    </row>
    <row r="11" spans="1:4" ht="15">
      <c r="A11" s="22" t="s">
        <v>23</v>
      </c>
      <c r="B11" s="20">
        <f>B23</f>
        <v>218</v>
      </c>
      <c r="C11" s="73"/>
      <c r="D11" s="21">
        <f>+B11*C9</f>
        <v>0</v>
      </c>
    </row>
    <row r="12" spans="1:6" ht="15">
      <c r="A12" s="37" t="s">
        <v>53</v>
      </c>
      <c r="B12" s="37">
        <f>SUM(B9:B11)</f>
        <v>250</v>
      </c>
      <c r="C12" s="38"/>
      <c r="D12" s="38">
        <f>SUM(D9:D11)</f>
        <v>0</v>
      </c>
      <c r="F12" s="40"/>
    </row>
    <row r="13" spans="1:4" ht="15">
      <c r="A13" s="16" t="s">
        <v>24</v>
      </c>
      <c r="B13" s="2"/>
      <c r="D13" s="4"/>
    </row>
    <row r="14" ht="15">
      <c r="D14" s="4"/>
    </row>
    <row r="15" spans="1:4" ht="15.75" thickBot="1">
      <c r="A15" s="23" t="s">
        <v>25</v>
      </c>
      <c r="B15" s="33" t="s">
        <v>28</v>
      </c>
      <c r="D15" s="4"/>
    </row>
    <row r="16" spans="1:4" ht="15.75" thickBot="1">
      <c r="A16" s="24" t="s">
        <v>1</v>
      </c>
      <c r="B16" s="25" t="s">
        <v>2</v>
      </c>
      <c r="D16" s="4"/>
    </row>
    <row r="17" spans="1:8" ht="89.25" customHeight="1">
      <c r="A17" s="26" t="s">
        <v>3</v>
      </c>
      <c r="B17" s="35">
        <v>32</v>
      </c>
      <c r="D17" s="4"/>
      <c r="F17" s="9"/>
      <c r="H17"/>
    </row>
    <row r="18" spans="1:4" ht="75">
      <c r="A18" s="26" t="s">
        <v>4</v>
      </c>
      <c r="B18" s="35">
        <v>32</v>
      </c>
      <c r="D18" s="4"/>
    </row>
    <row r="19" spans="1:4" ht="45">
      <c r="A19" s="26" t="s">
        <v>5</v>
      </c>
      <c r="B19" s="36">
        <v>32</v>
      </c>
      <c r="D19" s="4"/>
    </row>
    <row r="20" spans="1:4" ht="15">
      <c r="A20" s="26" t="s">
        <v>6</v>
      </c>
      <c r="B20" s="35">
        <v>40</v>
      </c>
      <c r="D20" s="4"/>
    </row>
    <row r="21" spans="1:4" ht="90">
      <c r="A21" s="27" t="s">
        <v>7</v>
      </c>
      <c r="B21" s="35">
        <v>32</v>
      </c>
      <c r="D21" s="4"/>
    </row>
    <row r="22" spans="1:4" ht="162.75" customHeight="1">
      <c r="A22" s="27" t="s">
        <v>27</v>
      </c>
      <c r="B22" s="35">
        <v>50</v>
      </c>
      <c r="D22" s="4"/>
    </row>
    <row r="23" spans="1:4" ht="15">
      <c r="A23" s="28" t="s">
        <v>8</v>
      </c>
      <c r="B23" s="39">
        <f>SUM(B17:B22)</f>
        <v>218</v>
      </c>
      <c r="D23" s="4"/>
    </row>
    <row r="24" spans="1:4" ht="15">
      <c r="A24" s="28" t="s">
        <v>0</v>
      </c>
      <c r="B24" s="32">
        <f>C9</f>
        <v>0</v>
      </c>
      <c r="D24" s="4"/>
    </row>
    <row r="25" spans="1:8" ht="15">
      <c r="A25" s="28" t="s">
        <v>29</v>
      </c>
      <c r="B25" s="32">
        <f>B23*B24</f>
        <v>0</v>
      </c>
      <c r="D25" s="4"/>
      <c r="F25" s="6"/>
      <c r="G25" s="6"/>
      <c r="H25" s="6"/>
    </row>
    <row r="26" spans="1:8" ht="15">
      <c r="A26" s="23" t="s">
        <v>13</v>
      </c>
      <c r="B26" s="29"/>
      <c r="D26" s="4"/>
      <c r="H26" s="10"/>
    </row>
    <row r="27" spans="1:4" ht="15">
      <c r="A27" s="30" t="s">
        <v>9</v>
      </c>
      <c r="B27" s="30"/>
      <c r="C27" s="30"/>
      <c r="D27" s="31"/>
    </row>
    <row r="28" spans="1:8" ht="78" customHeight="1">
      <c r="A28" s="67" t="s">
        <v>10</v>
      </c>
      <c r="B28" s="67"/>
      <c r="C28" s="67"/>
      <c r="D28" s="67"/>
      <c r="F28"/>
      <c r="G28" s="1"/>
      <c r="H28" s="10"/>
    </row>
    <row r="29" spans="1:7" ht="52.5" customHeight="1">
      <c r="A29" s="67" t="s">
        <v>26</v>
      </c>
      <c r="B29" s="67"/>
      <c r="C29" s="67"/>
      <c r="D29" s="67"/>
      <c r="F29"/>
      <c r="G29" s="1"/>
    </row>
    <row r="30" spans="1:4" ht="51.75" customHeight="1">
      <c r="A30" s="67" t="s">
        <v>11</v>
      </c>
      <c r="B30" s="67"/>
      <c r="C30" s="67"/>
      <c r="D30" s="67"/>
    </row>
    <row r="31" spans="1:4" ht="19.5" customHeight="1">
      <c r="A31" s="67" t="s">
        <v>12</v>
      </c>
      <c r="B31" s="67"/>
      <c r="C31" s="67"/>
      <c r="D31" s="67"/>
    </row>
    <row r="38" spans="1:4" ht="15">
      <c r="A38" s="12" t="s">
        <v>16</v>
      </c>
      <c r="B38" s="11"/>
      <c r="C38" s="11"/>
      <c r="D38" s="11"/>
    </row>
    <row r="39" spans="2:4" ht="15">
      <c r="B39" s="12" t="s">
        <v>17</v>
      </c>
      <c r="C39" s="13"/>
      <c r="D39" s="14"/>
    </row>
    <row r="40" spans="2:4" ht="15">
      <c r="B40" s="15" t="s">
        <v>18</v>
      </c>
      <c r="C40" s="12"/>
      <c r="D40" s="12"/>
    </row>
    <row r="41" spans="1:4" ht="15">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2023-01-25T12:24:49Z</dcterms:modified>
  <cp:category/>
  <cp:version/>
  <cp:contentType/>
  <cp:contentStatus/>
</cp:coreProperties>
</file>