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227"/>
  <workbookPr defaultThemeVersion="166925"/>
  <bookViews>
    <workbookView xWindow="65416" yWindow="65416" windowWidth="29040" windowHeight="15840" activeTab="0"/>
  </bookViews>
  <sheets>
    <sheet name="Rekapitulace" sheetId="3" r:id="rId1"/>
    <sheet name="Svět Hmyzu" sheetId="1" r:id="rId2"/>
  </sheets>
  <definedNames>
    <definedName name="_xlnm._FilterDatabase" localSheetId="1" hidden="1">'Svět Hmyzu'!$A$2:$J$39</definedName>
    <definedName name="AL_obvodový_plášť">#REF!</definedName>
    <definedName name="Excel_BuiltIn_Print_Titles_1" localSheetId="0">'Rekapitulace'!#REF!</definedName>
    <definedName name="Excel_BuiltIn_Print_Titles_1" localSheetId="1">'Svět Hmyzu'!$D$2:$HR$2</definedName>
    <definedName name="Excel_BuiltIn_Print_Titles_1">#REF!</definedName>
    <definedName name="IS">#REF!</definedName>
    <definedName name="Izolace_akustické">#REF!</definedName>
    <definedName name="Izolace_proti_vodě">#REF!</definedName>
    <definedName name="Komunikace">#REF!</definedName>
    <definedName name="Konstrukce_klempířské">#REF!</definedName>
    <definedName name="Konstrukce_tesařské">#REF!</definedName>
    <definedName name="Konstrukce_truhlářské">#REF!</definedName>
    <definedName name="Kovové_stavební_doplňkové_konstrukce">#REF!</definedName>
    <definedName name="KSDK">#REF!</definedName>
    <definedName name="Malby__tapety__nátěry__nástřiky">#REF!</definedName>
    <definedName name="NaVedomi">#REF!</definedName>
    <definedName name="Objekty">#REF!</definedName>
    <definedName name="Obklady_keramické">#REF!</definedName>
    <definedName name="_xlnm.Print_Area" localSheetId="0">'Rekapitulace'!$A$1:$E$8</definedName>
    <definedName name="_xlnm.Print_Area" localSheetId="1">'Svět Hmyzu'!$A$2:$J$21</definedName>
    <definedName name="Ostatní_výrobky">#REF!</definedName>
    <definedName name="OUD">#REF!</definedName>
    <definedName name="Podhl">#REF!</definedName>
    <definedName name="Podhledy">#REF!</definedName>
    <definedName name="Predmet">#REF!</definedName>
    <definedName name="Prilohy">#REF!</definedName>
    <definedName name="PS">#REF!</definedName>
    <definedName name="REKAPITULACE">#REF!</definedName>
    <definedName name="Sádrokartonové_konstrukce">#REF!</definedName>
    <definedName name="Vodorovné_konstrukce">#REF!</definedName>
    <definedName name="Z_4D0D2B2A_9DF8_458C_AAEE_86A80A3339F0_.wvu.Cols" localSheetId="1" hidden="1">#REF!</definedName>
    <definedName name="Z_4D0D2B2A_9DF8_458C_AAEE_86A80A3339F0_.wvu.FilterData" localSheetId="1" hidden="1">'Svět Hmyzu'!$A$2:$J$39</definedName>
    <definedName name="Z_4D0D2B2A_9DF8_458C_AAEE_86A80A3339F0_.wvu.PrintArea" localSheetId="1" hidden="1">'Svět Hmyzu'!$A$2:$J$39</definedName>
    <definedName name="Z_4D0D2B2A_9DF8_458C_AAEE_86A80A3339F0_.wvu.PrintTitles" localSheetId="1" hidden="1">'Svět Hmyzu'!$2:$2</definedName>
    <definedName name="Z_663F3EEA_54DF_4CA4_AC64_811AA139A51B_.wvu.FilterData" localSheetId="1" hidden="1">'Svět Hmyzu'!$A$2:$J$39</definedName>
    <definedName name="Z_8739B187_5193_4A50_AB3C_AACA053D53F9_.wvu.Cols" localSheetId="1" hidden="1">#REF!</definedName>
    <definedName name="Z_8739B187_5193_4A50_AB3C_AACA053D53F9_.wvu.FilterData" localSheetId="1" hidden="1">'Svět Hmyzu'!$A$2:$J$39</definedName>
    <definedName name="Z_C813679C_1F25_4E8B_B995_533787F0CCF2_.wvu.Cols" localSheetId="1" hidden="1">#REF!</definedName>
    <definedName name="Z_C813679C_1F25_4E8B_B995_533787F0CCF2_.wvu.FilterData" localSheetId="1" hidden="1">'Svět Hmyzu'!$A$2:$J$39</definedName>
    <definedName name="Z_C813679C_1F25_4E8B_B995_533787F0CCF2_.wvu.PrintArea" localSheetId="1" hidden="1">'Svět Hmyzu'!$A$2:$J$39</definedName>
    <definedName name="Z_C813679C_1F25_4E8B_B995_533787F0CCF2_.wvu.PrintTitles" localSheetId="1" hidden="1">'Svět Hmyzu'!$2:$2</definedName>
    <definedName name="Z_D80F4BCD_90E6_4CF9_BB80_CD28A212AF14_.wvu.Cols" localSheetId="1" hidden="1">#REF!</definedName>
    <definedName name="Z_D80F4BCD_90E6_4CF9_BB80_CD28A212AF14_.wvu.FilterData" localSheetId="1" hidden="1">'Svět Hmyzu'!$A$2:$J$39</definedName>
    <definedName name="Z_D80F4BCD_90E6_4CF9_BB80_CD28A212AF14_.wvu.PrintArea" localSheetId="1" hidden="1">'Svět Hmyzu'!$A$2:$J$39</definedName>
    <definedName name="Z_D80F4BCD_90E6_4CF9_BB80_CD28A212AF14_.wvu.PrintTitles" localSheetId="1" hidden="1">'Svět Hmyzu'!$2:$2</definedName>
    <definedName name="Z_F18F5723_E1DD_4928_A1A8_38350028BAD1_.wvu.Cols" localSheetId="1" hidden="1">#REF!</definedName>
    <definedName name="Z_F18F5723_E1DD_4928_A1A8_38350028BAD1_.wvu.FilterData" localSheetId="1" hidden="1">'Svět Hmyzu'!$A$2:$J$2</definedName>
    <definedName name="Z_F18F5723_E1DD_4928_A1A8_38350028BAD1_.wvu.PrintArea" localSheetId="1" hidden="1">'Svět Hmyzu'!$A$2:$J$38</definedName>
    <definedName name="Z_F18F5723_E1DD_4928_A1A8_38350028BAD1_.wvu.PrintTitles" localSheetId="1" hidden="1">'Svět Hmyzu'!$2:$2</definedName>
    <definedName name="Základy">#REF!</definedName>
    <definedName name="Zemní_práce">#REF!</definedName>
    <definedName name="ZPRACOVATEL">#REF!</definedName>
    <definedName name="Zprava">#REF!</definedName>
    <definedName name="_xlnm.Print_Titles" localSheetId="1">'Svět Hmyzu'!$2:$2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<sst xmlns="http://schemas.openxmlformats.org/spreadsheetml/2006/main" count="63" uniqueCount="49">
  <si>
    <t>pořadové číslo</t>
  </si>
  <si>
    <t>kód v projektu</t>
  </si>
  <si>
    <t>název</t>
  </si>
  <si>
    <t>referenční výrobce</t>
  </si>
  <si>
    <t>referenční typové označení</t>
  </si>
  <si>
    <t>popis</t>
  </si>
  <si>
    <t>popis - minimální parametry</t>
  </si>
  <si>
    <t>množstevní jednotka</t>
  </si>
  <si>
    <t>Množství</t>
  </si>
  <si>
    <t>Kč/jednotka bez_DPH</t>
  </si>
  <si>
    <t>cena celkem bez DPH</t>
  </si>
  <si>
    <t>CENA CELKEM BEZ DPH:</t>
  </si>
  <si>
    <t>ks</t>
  </si>
  <si>
    <t>Instalace</t>
  </si>
  <si>
    <t>kpl</t>
  </si>
  <si>
    <t>počet</t>
  </si>
  <si>
    <t>cena celkem / Kč bez DPH</t>
  </si>
  <si>
    <t>AV TECHNOLOGIE</t>
  </si>
  <si>
    <t>AV TECHNOLOGIE - cena celkem bez DPH:</t>
  </si>
  <si>
    <t>V případě že výrobce na daný produkt poskytuje záruku delší než dva roky, bude uplatněna délka záruky stanovená výrobcem.</t>
  </si>
  <si>
    <t>Montážní materiál</t>
  </si>
  <si>
    <t>Regionální Muzeum v Kolíně - Expozice Svět hmyzu</t>
  </si>
  <si>
    <t>Vybavení AV technikou</t>
  </si>
  <si>
    <t>Podlahový Interaktivní grafický panel, 21,5" dotykové LCD s min. parametry rozlišením 1920x1080 bodů, jasem 220nit, kontrastem 1000:1, podpora současně 10 dotyků, instalované do designové konstrukce s repro s výkonem 2,5W. Součásti mini PC s výkonem CPU min. 2250 bodu dle nezávislého testu cpubenchmark.net, operační paměti 8GB DDR3, interní uložiště s kapacitou 32GB SSD, Gbit síťovou kartou, podporující rozlišení až 3840 x 2160 @ 60 Hz, 2x USB 3.0, 4x USB 2.0, modulární verze operačního systému s podporou dotyků a AD, velikost 1400x600x250mm</t>
  </si>
  <si>
    <t xml:space="preserve">PC sestava </t>
  </si>
  <si>
    <t>Ovládací modul pro LED. Minimálně 30 x výstup. Ethernet propojení, API pro ovládání. Výstupy jsou osazeny relé s přepínacím kontaktem, zdroj pro LED, 3x měnič napětí pro regulaci jasu LED ve třech skupinách. Zakrytování sestavy ovládacího modulu.</t>
  </si>
  <si>
    <t>Ovládací modul pro LED signálky</t>
  </si>
  <si>
    <t>Setstave LED swignálek/podsvícení</t>
  </si>
  <si>
    <t>10 portový Gigabit řízený přepínač, 8x Gigabit metal + 2x Gigabit combo (metal/SFP), propustnost min. 20 Gbps, rychlost přesměrování až 14.88Mpps, 8 portů PoE+ 802.3at (30W) - Power budget min. 77W, IPv6, 802.3az (Green), L2 Multicast, Link agregace, VLAN, QoS,fanless</t>
  </si>
  <si>
    <t>Switch</t>
  </si>
  <si>
    <t>Router s wifi a VPN klientem určený pro vzdálenou správu a monitoring technologie v rámci celé instalace. Minimální parametry: Firewall, DNS, DHCP, WEB proxy, telnet, SSH, PPTP klient, L2TP klient, open VPN. Široké možnosti nastavení.</t>
  </si>
  <si>
    <t>Router/swicth pro vzdálenou správu</t>
  </si>
  <si>
    <t>Obsahy a operační systém expozice</t>
  </si>
  <si>
    <t>Operační systém expozice</t>
  </si>
  <si>
    <t>Operační systém expozice - jádro umožňující správu obsahu na klientech expozice. Viz technická zpráva. 1 licence pro x klientů.</t>
  </si>
  <si>
    <t>Operační systém expozice - klient</t>
  </si>
  <si>
    <t>Operační systém expozice - klient pro ovládání a provázání interaktivního grafického panelu s LED signalizací a interaktivní práci návštěvníka s IGP. Viz technická zpráva. 1 licence.</t>
  </si>
  <si>
    <t>Obsah pro IGP1</t>
  </si>
  <si>
    <t>Interaktivní grafický panel (IGP)</t>
  </si>
  <si>
    <t>Obsah pro IGP2</t>
  </si>
  <si>
    <t>Instalace a instalační materiál</t>
  </si>
  <si>
    <t>Kabeláž</t>
  </si>
  <si>
    <t>Kabeláž dle kabelové knihy, propojovací kabeláž, koncovky zásuavek, konektory.</t>
  </si>
  <si>
    <t>Drobný montážní materiál, včetně materiálu pro pájení, uchycení kabeláže, elektorinstalační lišty.</t>
  </si>
  <si>
    <t>Instalace techniky, natažení kabeláže, konektorování, zabudování LED signálek, pájení, zprovoznění systému, zaškolení - předvedení funkčnosti, projektový management, doprava.</t>
  </si>
  <si>
    <t>Návštěvník na dotykové obrazovce vybírá ze tří map (popsáno v technicjké zprávě) a postupuje ke strukturovaným informacím o hmyzu vyskytujícím se v daných oblastech. Řešení zahrnuje i způsob editace obsahu článků a fotografií, a geokódované informace jsou zpracovány pomocí zvětšovatelné mapy, kde je návaznost na mapu řešena speciálním rozhraním, které aktivuje příslušné LED diody.Součástí ceny je jak program, tak zpracování elementů, pyramidový převod mapových podkladů a návaznost na LED diody.
V případě databází a článků se jedná o systém strukturovaného prohlížení. Uvedený způsob zpracování umožňuje do budoucna snadno přidávat alternativní jazyky. Kompletní grafické zpracování uživatelského rozhraní. Grafické elementy a fonty přizpůsobeny rozlišení.</t>
  </si>
  <si>
    <t>PC sestava pro operační systém expozice. Case mini rozměrů max. rozměrů 198x36x198 mm s 45W zdrojem, výkonem CPU min. 3800 bodu dle nezávislého testu cpubenchmark.net, operační paměti 8GB DDR3, interní uložiště s kapacitou 128GB SSD, Gbit síťovou kartou, WiFi ac (2x2) + BT, obsahuje min. 1x DP/HDMI podporující rozlišení až 3840 x 2160@60Hz, USB Type-C, USB 3.1 Gen2, USB 3.1, USB 2.0, klávesnici a myš stejného výrobce, modulární verze operačního systému s podporou dotyků, AD (domény) a SW multimediálního obsahu.</t>
  </si>
  <si>
    <t>Sestava 30 ks LED diod (nevyužité jako rezerva pro servis) pro signalizaci u exponátu (exempláře hmyzu). Včetně uchycení na desku vitríny. Barevnost a rozměr LED bude vzorkována se zadavatelem, rozměr LED je uvažován mezi 5 - 10 mm ( dle velikosti exponátu), Led diody budou vsazené do objímky, která bude upevněna na podklad ve vitríně, v případě většího exponátu může být LED diod více, případně mohou být vedle sebe různé barevnosti pro odlišení výskytu hmyzu v provázanosti na IGP.</t>
  </si>
  <si>
    <r>
      <t xml:space="preserve">Poznámka: U položek, kde není uvedeno jinak, platí standardní </t>
    </r>
    <r>
      <rPr>
        <b/>
        <u val="single"/>
        <sz val="8"/>
        <rFont val="Arial CE"/>
        <family val="2"/>
      </rPr>
      <t>dvouletá záruka</t>
    </r>
    <r>
      <rPr>
        <b/>
        <sz val="8"/>
        <rFont val="Arial CE"/>
        <family val="2"/>
      </rPr>
      <t>. V případě odchylného požadavku zadavatele je potřeba uvažovat náklady za rozšíření takové záruky.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</si>
</sst>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Kč&quot;* #,##0.00_);_(&quot;Kč&quot;* \(#,##0.00\);_(&quot;Kč&quot;* &quot;-&quot;??_);_(@_)"/>
    <numFmt numFmtId="165" formatCode="_-* #,##0\ &quot;Kč&quot;_-;\-* #,##0\ &quot;Kč&quot;_-;_-* &quot;-&quot;??\ &quot;Kč&quot;_-;_-@_-"/>
    <numFmt numFmtId="167" formatCode="#,##0\ &quot;Kč&quot;"/>
    <numFmt numFmtId="168" formatCode="_-* #,##0\ [$€-484]_-;\-* #,##0\ [$€-484]_-;_-* &quot;-&quot;\ [$€-484]_-;_-@_-"/>
  </numFmts>
  <fonts count="16">
    <font>
      <sz val="10"/>
      <name val="Arial CE"/>
      <family val="2"/>
    </font>
    <font>
      <sz val="10"/>
      <name val="Arial"/>
      <family val="2"/>
    </font>
    <font>
      <sz val="11"/>
      <color theme="1"/>
      <name val="Calibri"/>
      <family val="2"/>
      <scheme val="minor"/>
    </font>
    <font>
      <sz val="10"/>
      <color indexed="8"/>
      <name val="Arial CE"/>
      <family val="2"/>
    </font>
    <font>
      <b/>
      <sz val="14"/>
      <color indexed="8"/>
      <name val="Arial CE"/>
      <family val="2"/>
    </font>
    <font>
      <b/>
      <sz val="14"/>
      <name val="Arial CE"/>
      <family val="2"/>
    </font>
    <font>
      <i/>
      <sz val="10"/>
      <name val="Arial CE"/>
      <family val="2"/>
    </font>
    <font>
      <u val="single"/>
      <sz val="10"/>
      <color indexed="12"/>
      <name val="Arial CE"/>
      <family val="2"/>
    </font>
    <font>
      <sz val="14"/>
      <name val="Arial CE"/>
      <family val="2"/>
    </font>
    <font>
      <sz val="10"/>
      <color indexed="8"/>
      <name val="Arial"/>
      <family val="2"/>
    </font>
    <font>
      <b/>
      <sz val="10"/>
      <name val="Arial CE"/>
      <family val="2"/>
    </font>
    <font>
      <b/>
      <sz val="22"/>
      <name val="Arial CE"/>
      <family val="2"/>
    </font>
    <font>
      <b/>
      <sz val="8"/>
      <name val="Arial CE"/>
      <family val="2"/>
    </font>
    <font>
      <b/>
      <sz val="10"/>
      <color indexed="10"/>
      <name val="Arial CE"/>
      <family val="2"/>
    </font>
    <font>
      <sz val="10"/>
      <color indexed="10"/>
      <name val="Arial CE"/>
      <family val="2"/>
    </font>
    <font>
      <b/>
      <u val="single"/>
      <sz val="8"/>
      <name val="Arial CE"/>
      <family val="2"/>
    </font>
  </fonts>
  <fills count="5">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indexed="22"/>
        <bgColor indexed="64"/>
      </patternFill>
    </fill>
  </fills>
  <borders count="24">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bottom style="medium"/>
    </border>
    <border>
      <left/>
      <right/>
      <top/>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right/>
      <top style="thin"/>
      <bottom style="thin"/>
    </border>
    <border>
      <left/>
      <right style="medium"/>
      <top style="thin"/>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thin"/>
      <top/>
      <bottom style="thin"/>
    </border>
    <border>
      <left style="medium"/>
      <right style="thin"/>
      <top/>
      <bottom style="thin"/>
    </border>
    <border>
      <left style="thin"/>
      <right style="medium"/>
      <top/>
      <bottom style="thin"/>
    </border>
    <border>
      <left style="thin"/>
      <right style="medium"/>
      <top style="thin"/>
      <bottom style="thin"/>
    </border>
    <border>
      <left style="medium"/>
      <right/>
      <top style="medium"/>
      <bottom style="medium"/>
    </border>
    <border>
      <left/>
      <right/>
      <top style="medium"/>
      <bottom style="medium"/>
    </border>
    <border>
      <left/>
      <right style="medium"/>
      <top style="medium"/>
      <bottom style="medium"/>
    </border>
    <border>
      <left/>
      <right style="thin"/>
      <top/>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0" fontId="7" fillId="0" borderId="0" applyNumberFormat="0" applyFill="0" applyBorder="0">
      <alignment/>
      <protection locked="0"/>
    </xf>
    <xf numFmtId="9" fontId="0" fillId="0" borderId="0" applyFont="0" applyFill="0" applyBorder="0" applyAlignment="0" applyProtection="0"/>
    <xf numFmtId="0" fontId="2" fillId="0" borderId="0">
      <alignment/>
      <protection/>
    </xf>
    <xf numFmtId="0" fontId="2" fillId="0" borderId="0">
      <alignment/>
      <protection/>
    </xf>
    <xf numFmtId="164" fontId="0" fillId="0" borderId="0" applyFont="0" applyFill="0" applyBorder="0" applyAlignment="0" applyProtection="0"/>
    <xf numFmtId="0" fontId="1" fillId="0" borderId="0">
      <alignment/>
      <protection/>
    </xf>
    <xf numFmtId="0" fontId="7" fillId="0" borderId="0" applyNumberFormat="0" applyFill="0" applyBorder="0">
      <alignment/>
      <protection locked="0"/>
    </xf>
    <xf numFmtId="0" fontId="0" fillId="0" borderId="0">
      <alignment/>
      <protection/>
    </xf>
  </cellStyleXfs>
  <cellXfs count="81">
    <xf numFmtId="0" fontId="0" fillId="0" borderId="0" xfId="0"/>
    <xf numFmtId="0" fontId="3" fillId="0" borderId="0" xfId="0" applyFont="1" applyAlignment="1" applyProtection="1">
      <alignment horizontal="center" vertical="center"/>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5" fillId="0" borderId="0" xfId="0" applyFont="1" applyAlignment="1" applyProtection="1">
      <alignment horizontal="center" wrapText="1"/>
      <protection locked="0"/>
    </xf>
    <xf numFmtId="0" fontId="0" fillId="0" borderId="1" xfId="0" applyFont="1" applyBorder="1" applyAlignment="1">
      <alignment horizontal="center" vertical="top" wrapText="1" shrinkToFit="1"/>
    </xf>
    <xf numFmtId="0" fontId="0" fillId="0" borderId="2" xfId="0" applyFont="1" applyBorder="1" applyAlignment="1">
      <alignment horizontal="center" vertical="top" wrapText="1" shrinkToFit="1"/>
    </xf>
    <xf numFmtId="0" fontId="0" fillId="0" borderId="2" xfId="0" applyFont="1" applyBorder="1" applyAlignment="1" applyProtection="1">
      <alignment horizontal="center" vertical="top" wrapText="1" shrinkToFit="1"/>
      <protection locked="0"/>
    </xf>
    <xf numFmtId="0" fontId="0" fillId="0" borderId="2" xfId="0" applyBorder="1" applyAlignment="1" applyProtection="1">
      <alignment horizontal="center" vertical="top" wrapText="1" shrinkToFit="1"/>
      <protection locked="0"/>
    </xf>
    <xf numFmtId="0" fontId="0" fillId="0" borderId="2" xfId="0" applyBorder="1" applyAlignment="1">
      <alignment horizontal="center" vertical="top" wrapText="1" shrinkToFit="1"/>
    </xf>
    <xf numFmtId="0" fontId="0" fillId="0" borderId="2" xfId="0" applyBorder="1" applyAlignment="1" applyProtection="1">
      <alignment horizontal="center" vertical="top" textRotation="90" wrapText="1" shrinkToFit="1"/>
      <protection locked="0"/>
    </xf>
    <xf numFmtId="0" fontId="0" fillId="0" borderId="3" xfId="0" applyFont="1" applyBorder="1" applyAlignment="1" applyProtection="1">
      <alignment horizontal="center" vertical="top" wrapText="1" shrinkToFit="1"/>
      <protection locked="0"/>
    </xf>
    <xf numFmtId="0" fontId="0" fillId="0" borderId="0" xfId="0" applyProtection="1">
      <protection locked="0"/>
    </xf>
    <xf numFmtId="0" fontId="8" fillId="0" borderId="4" xfId="0" applyFont="1" applyBorder="1" applyAlignment="1" applyProtection="1">
      <alignment horizontal="center" vertical="center"/>
      <protection locked="0"/>
    </xf>
    <xf numFmtId="0" fontId="8" fillId="0" borderId="5" xfId="0" applyFont="1" applyBorder="1" applyProtection="1">
      <protection locked="0"/>
    </xf>
    <xf numFmtId="0" fontId="5" fillId="0" borderId="5" xfId="0" applyFont="1" applyBorder="1" applyAlignment="1" applyProtection="1">
      <alignment vertical="center"/>
      <protection locked="0"/>
    </xf>
    <xf numFmtId="0" fontId="8" fillId="0" borderId="5" xfId="0" applyFont="1" applyBorder="1" applyAlignment="1" applyProtection="1">
      <alignment wrapText="1"/>
      <protection locked="0"/>
    </xf>
    <xf numFmtId="1" fontId="8" fillId="0" borderId="5" xfId="0" applyNumberFormat="1" applyFont="1" applyBorder="1" applyProtection="1">
      <protection locked="0"/>
    </xf>
    <xf numFmtId="165" fontId="5" fillId="0" borderId="6" xfId="0" applyNumberFormat="1" applyFont="1" applyBorder="1" applyAlignment="1" applyProtection="1">
      <alignment horizontal="right" vertical="center"/>
      <protection locked="0"/>
    </xf>
    <xf numFmtId="0" fontId="0" fillId="0" borderId="0" xfId="0" applyFont="1" applyAlignment="1" applyProtection="1">
      <alignment horizontal="center" vertical="center"/>
      <protection locked="0"/>
    </xf>
    <xf numFmtId="0" fontId="0" fillId="0" borderId="0" xfId="0" applyAlignment="1" applyProtection="1">
      <alignment wrapText="1"/>
      <protection locked="0"/>
    </xf>
    <xf numFmtId="1" fontId="0" fillId="0" borderId="0" xfId="0" applyNumberFormat="1" applyProtection="1">
      <protection locked="0"/>
    </xf>
    <xf numFmtId="0" fontId="10" fillId="0" borderId="7" xfId="0" applyFont="1" applyBorder="1" applyAlignment="1">
      <alignment horizontal="center" vertical="center" wrapText="1" shrinkToFit="1"/>
    </xf>
    <xf numFmtId="0" fontId="10" fillId="0" borderId="8" xfId="0" applyFont="1" applyBorder="1" applyAlignment="1">
      <alignment horizontal="center" vertical="center" wrapText="1" shrinkToFit="1"/>
    </xf>
    <xf numFmtId="167" fontId="10" fillId="0" borderId="9" xfId="0" applyNumberFormat="1" applyFont="1" applyBorder="1" applyAlignment="1">
      <alignment horizontal="center" vertical="top" wrapText="1" shrinkToFit="1"/>
    </xf>
    <xf numFmtId="0" fontId="0" fillId="0" borderId="0" xfId="0" applyFont="1" applyAlignment="1">
      <alignment horizontal="center" vertical="center"/>
    </xf>
    <xf numFmtId="164" fontId="0" fillId="0" borderId="0" xfId="25" applyFont="1" applyAlignment="1">
      <alignment horizontal="center" vertical="center" wrapText="1"/>
    </xf>
    <xf numFmtId="0" fontId="0" fillId="0" borderId="0" xfId="0" applyFont="1" applyAlignment="1">
      <alignment horizontal="center" vertical="center" wrapText="1"/>
    </xf>
    <xf numFmtId="167" fontId="10" fillId="0" borderId="10" xfId="0" applyNumberFormat="1" applyFont="1" applyBorder="1" applyAlignment="1">
      <alignment horizontal="right" vertical="center"/>
    </xf>
    <xf numFmtId="0" fontId="12" fillId="0" borderId="0" xfId="0" applyFont="1" applyAlignment="1">
      <alignment horizontal="left" vertical="top"/>
    </xf>
    <xf numFmtId="0" fontId="13" fillId="0" borderId="0" xfId="0" applyFont="1" applyAlignment="1">
      <alignment horizontal="center" vertical="center" wrapText="1"/>
    </xf>
    <xf numFmtId="0" fontId="14" fillId="0" borderId="0" xfId="0" applyFont="1" applyAlignment="1">
      <alignment horizontal="left" vertical="top"/>
    </xf>
    <xf numFmtId="0" fontId="14" fillId="0" borderId="0" xfId="0" applyFont="1" applyAlignment="1">
      <alignment horizontal="center" vertical="center"/>
    </xf>
    <xf numFmtId="0" fontId="14" fillId="0" borderId="0" xfId="0" applyFont="1" applyAlignment="1">
      <alignment horizontal="left" vertical="top" wrapText="1"/>
    </xf>
    <xf numFmtId="0" fontId="14" fillId="0" borderId="0" xfId="0" applyFont="1" applyAlignment="1">
      <alignment horizontal="left" vertical="center" wrapText="1"/>
    </xf>
    <xf numFmtId="0" fontId="5" fillId="0" borderId="11" xfId="0" applyFont="1" applyBorder="1" applyAlignment="1" applyProtection="1">
      <alignment horizontal="left" vertical="top" wrapText="1" shrinkToFit="1"/>
      <protection locked="0"/>
    </xf>
    <xf numFmtId="0" fontId="5" fillId="0" borderId="11" xfId="0" applyFont="1" applyBorder="1" applyAlignment="1" applyProtection="1">
      <alignment horizontal="left" vertical="top"/>
      <protection locked="0"/>
    </xf>
    <xf numFmtId="0" fontId="5" fillId="0" borderId="12" xfId="0" applyFont="1" applyBorder="1" applyAlignment="1" applyProtection="1">
      <alignment horizontal="left" vertical="top" wrapText="1" shrinkToFit="1"/>
      <protection locked="0"/>
    </xf>
    <xf numFmtId="0" fontId="0" fillId="0" borderId="13" xfId="0" applyFont="1" applyBorder="1" applyAlignment="1" applyProtection="1">
      <alignment horizontal="center" vertical="center"/>
      <protection locked="0"/>
    </xf>
    <xf numFmtId="0" fontId="6" fillId="0" borderId="14"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5" fillId="2" borderId="11" xfId="0" applyFont="1" applyFill="1" applyBorder="1" applyAlignment="1" applyProtection="1">
      <alignment horizontal="left" vertical="top" wrapText="1" shrinkToFit="1"/>
      <protection locked="0"/>
    </xf>
    <xf numFmtId="0" fontId="5" fillId="2" borderId="11" xfId="0" applyFont="1" applyFill="1" applyBorder="1" applyAlignment="1" applyProtection="1">
      <alignment horizontal="left" vertical="top"/>
      <protection locked="0"/>
    </xf>
    <xf numFmtId="0" fontId="5" fillId="2" borderId="12" xfId="0" applyFont="1" applyFill="1" applyBorder="1" applyAlignment="1" applyProtection="1">
      <alignment horizontal="left" vertical="top" wrapText="1" shrinkToFit="1"/>
      <protection locked="0"/>
    </xf>
    <xf numFmtId="0" fontId="0" fillId="0" borderId="16" xfId="0" applyFont="1" applyBorder="1" applyAlignment="1">
      <alignment horizontal="center" vertical="center" wrapText="1"/>
    </xf>
    <xf numFmtId="0" fontId="0" fillId="0" borderId="16" xfId="0" applyFont="1" applyBorder="1" applyAlignment="1">
      <alignment vertical="center" wrapText="1"/>
    </xf>
    <xf numFmtId="167" fontId="0" fillId="0" borderId="16" xfId="0" applyNumberFormat="1" applyFont="1" applyBorder="1" applyAlignment="1">
      <alignment horizontal="right" vertical="center" wrapText="1"/>
    </xf>
    <xf numFmtId="0" fontId="0" fillId="0" borderId="17" xfId="0" applyFont="1" applyBorder="1" applyAlignment="1">
      <alignment horizontal="center" vertical="center" wrapText="1"/>
    </xf>
    <xf numFmtId="167" fontId="0" fillId="0" borderId="18" xfId="0" applyNumberFormat="1" applyFont="1" applyBorder="1" applyAlignment="1">
      <alignment horizontal="right" vertical="center" wrapText="1"/>
    </xf>
    <xf numFmtId="0" fontId="5" fillId="2" borderId="13" xfId="0" applyFont="1" applyFill="1" applyBorder="1" applyAlignment="1" applyProtection="1">
      <alignment horizontal="left" vertical="top" wrapText="1" shrinkToFit="1"/>
      <protection locked="0"/>
    </xf>
    <xf numFmtId="165" fontId="0" fillId="0" borderId="15" xfId="20" applyNumberFormat="1" applyFont="1" applyBorder="1" applyAlignment="1" applyProtection="1">
      <alignment horizontal="center" vertical="center"/>
      <protection locked="0"/>
    </xf>
    <xf numFmtId="0" fontId="1" fillId="0" borderId="15" xfId="23" applyFont="1" applyBorder="1" applyAlignment="1">
      <alignment vertical="top" wrapText="1"/>
      <protection/>
    </xf>
    <xf numFmtId="0" fontId="0" fillId="0" borderId="15" xfId="23" applyFont="1" applyBorder="1" applyAlignment="1">
      <alignment vertical="center" wrapText="1"/>
      <protection/>
    </xf>
    <xf numFmtId="0" fontId="0" fillId="0" borderId="15" xfId="23" applyFont="1" applyBorder="1" applyAlignment="1">
      <alignment vertical="center" wrapText="1"/>
      <protection/>
    </xf>
    <xf numFmtId="0" fontId="1" fillId="0" borderId="15" xfId="0" applyFont="1" applyBorder="1" applyAlignment="1" applyProtection="1">
      <alignment horizontal="center" vertical="center" wrapText="1"/>
      <protection locked="0"/>
    </xf>
    <xf numFmtId="165" fontId="1" fillId="0" borderId="15" xfId="20" applyNumberFormat="1" applyFont="1" applyBorder="1" applyAlignment="1" applyProtection="1">
      <alignment horizontal="center" vertical="center"/>
      <protection locked="0"/>
    </xf>
    <xf numFmtId="0" fontId="0" fillId="0" borderId="15" xfId="0" applyBorder="1" applyAlignment="1" applyProtection="1">
      <alignment horizontal="left" vertical="center" wrapText="1"/>
      <protection locked="0"/>
    </xf>
    <xf numFmtId="0" fontId="0" fillId="0" borderId="15" xfId="0" applyBorder="1" applyAlignment="1">
      <alignment horizontal="left" vertical="center"/>
    </xf>
    <xf numFmtId="0" fontId="0" fillId="0" borderId="15" xfId="0" applyFont="1" applyBorder="1" applyAlignment="1">
      <alignment vertical="top" wrapText="1"/>
    </xf>
    <xf numFmtId="0" fontId="1" fillId="0" borderId="15" xfId="23" applyFont="1" applyBorder="1" applyAlignment="1">
      <alignment wrapText="1"/>
      <protection/>
    </xf>
    <xf numFmtId="0" fontId="0" fillId="0" borderId="15" xfId="0" applyBorder="1" applyAlignment="1">
      <alignment horizontal="left" vertical="center" wrapText="1" shrinkToFit="1"/>
    </xf>
    <xf numFmtId="0" fontId="0" fillId="0" borderId="15" xfId="0" applyBorder="1" applyAlignment="1">
      <alignment horizontal="center" vertical="center" wrapText="1"/>
    </xf>
    <xf numFmtId="165" fontId="0" fillId="0" borderId="15" xfId="20" applyNumberFormat="1" applyBorder="1" applyAlignment="1" applyProtection="1">
      <alignment horizontal="right" vertical="center"/>
      <protection locked="0"/>
    </xf>
    <xf numFmtId="0" fontId="1" fillId="0" borderId="15" xfId="0" applyFont="1" applyBorder="1" applyAlignment="1">
      <alignment horizontal="left" vertical="center"/>
    </xf>
    <xf numFmtId="0" fontId="9" fillId="0" borderId="15" xfId="0" applyFont="1" applyBorder="1" applyAlignment="1">
      <alignment horizontal="center" vertical="center" wrapText="1"/>
    </xf>
    <xf numFmtId="0" fontId="0" fillId="0" borderId="15" xfId="0" applyBorder="1" applyAlignment="1">
      <alignment vertical="center"/>
    </xf>
    <xf numFmtId="168" fontId="0" fillId="0" borderId="0" xfId="0" applyNumberFormat="1" applyAlignment="1" applyProtection="1">
      <alignment horizontal="left" vertical="center"/>
      <protection locked="0"/>
    </xf>
    <xf numFmtId="165" fontId="0" fillId="0" borderId="19" xfId="20" applyNumberFormat="1" applyFont="1" applyBorder="1" applyAlignment="1" applyProtection="1">
      <alignment horizontal="center" vertical="center"/>
      <protection locked="0"/>
    </xf>
    <xf numFmtId="165" fontId="1" fillId="0" borderId="19" xfId="20" applyNumberFormat="1" applyFont="1" applyBorder="1" applyAlignment="1" applyProtection="1">
      <alignment horizontal="center" vertical="center"/>
      <protection locked="0"/>
    </xf>
    <xf numFmtId="165" fontId="0" fillId="0" borderId="19" xfId="20" applyNumberFormat="1" applyBorder="1" applyAlignment="1" applyProtection="1">
      <alignment horizontal="right" vertical="center"/>
      <protection locked="0"/>
    </xf>
    <xf numFmtId="0" fontId="1" fillId="3" borderId="15" xfId="0" applyFont="1" applyFill="1" applyBorder="1" applyAlignment="1">
      <alignment horizontal="left" vertical="center" wrapText="1"/>
    </xf>
    <xf numFmtId="0" fontId="1" fillId="0" borderId="15" xfId="0" applyFont="1" applyBorder="1" applyAlignment="1">
      <alignment horizontal="left" vertical="top" wrapText="1"/>
    </xf>
    <xf numFmtId="0" fontId="1" fillId="0" borderId="15" xfId="24" applyFont="1" applyBorder="1" applyAlignment="1">
      <alignment vertical="top" wrapText="1"/>
      <protection/>
    </xf>
    <xf numFmtId="0" fontId="10" fillId="4" borderId="20" xfId="0" applyFont="1" applyFill="1" applyBorder="1" applyAlignment="1">
      <alignment horizontal="center" vertical="center"/>
    </xf>
    <xf numFmtId="0" fontId="10" fillId="4" borderId="21" xfId="0" applyFont="1" applyFill="1" applyBorder="1" applyAlignment="1">
      <alignment horizontal="center" vertical="center"/>
    </xf>
    <xf numFmtId="0" fontId="0" fillId="0" borderId="22" xfId="0" applyFont="1" applyBorder="1" applyAlignment="1">
      <alignment vertical="center"/>
    </xf>
    <xf numFmtId="0" fontId="10" fillId="0" borderId="4" xfId="0" applyFont="1" applyBorder="1" applyAlignment="1">
      <alignment horizontal="right" vertical="center"/>
    </xf>
    <xf numFmtId="0" fontId="10" fillId="0" borderId="5" xfId="0" applyFont="1" applyBorder="1" applyAlignment="1">
      <alignment horizontal="right" vertical="center"/>
    </xf>
    <xf numFmtId="0" fontId="10" fillId="0" borderId="23" xfId="0" applyFont="1" applyBorder="1" applyAlignment="1">
      <alignment horizontal="right" vertical="center"/>
    </xf>
    <xf numFmtId="0" fontId="11" fillId="0" borderId="0" xfId="0" applyFont="1" applyAlignment="1">
      <alignment horizontal="center" vertical="center"/>
    </xf>
  </cellXfs>
  <cellStyles count="15">
    <cellStyle name="Normal" xfId="0"/>
    <cellStyle name="Percent" xfId="15"/>
    <cellStyle name="Currency" xfId="16"/>
    <cellStyle name="Currency [0]" xfId="17"/>
    <cellStyle name="Comma" xfId="18"/>
    <cellStyle name="Comma [0]" xfId="19"/>
    <cellStyle name="Měna" xfId="20"/>
    <cellStyle name="Hypertextový odkaz 2" xfId="21"/>
    <cellStyle name="Procenta 2" xfId="22"/>
    <cellStyle name="Normální 16" xfId="23"/>
    <cellStyle name="Normální 14" xfId="24"/>
    <cellStyle name="Měna 2" xfId="25"/>
    <cellStyle name="normální 2" xfId="26"/>
    <cellStyle name="Hypertextový odkaz 3" xfId="27"/>
    <cellStyle name="Normální 2 3"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62970-BDE0-4382-914A-B799CCC1A58F}">
  <sheetPr>
    <pageSetUpPr fitToPage="1"/>
  </sheetPr>
  <dimension ref="A1:F10"/>
  <sheetViews>
    <sheetView tabSelected="1" view="pageBreakPreview" zoomScale="130" zoomScaleSheetLayoutView="130" workbookViewId="0" topLeftCell="A1">
      <selection activeCell="F5" sqref="F5"/>
    </sheetView>
  </sheetViews>
  <sheetFormatPr defaultColWidth="9.00390625" defaultRowHeight="12.75"/>
  <cols>
    <col min="1" max="1" width="9.75390625" style="32" customWidth="1"/>
    <col min="2" max="2" width="80.25390625" style="32" customWidth="1"/>
    <col min="3" max="3" width="17.375" style="34" customWidth="1"/>
    <col min="4" max="4" width="13.00390625" style="30" customWidth="1"/>
    <col min="5" max="5" width="20.875" style="31" customWidth="1"/>
    <col min="6" max="6" width="15.125" style="32" customWidth="1"/>
    <col min="7" max="7" width="9.125" style="32" customWidth="1"/>
    <col min="8" max="8" width="9.375" style="32" bestFit="1" customWidth="1"/>
    <col min="9" max="16384" width="9.125" style="32" customWidth="1"/>
  </cols>
  <sheetData>
    <row r="1" spans="1:5" ht="28.5" thickBot="1">
      <c r="A1" s="80"/>
      <c r="B1" s="80"/>
      <c r="C1" s="80"/>
      <c r="D1" s="80"/>
      <c r="E1" s="80"/>
    </row>
    <row r="2" spans="1:5" s="25" customFormat="1" ht="26.25" thickBot="1">
      <c r="A2" s="22" t="s">
        <v>0</v>
      </c>
      <c r="B2" s="23" t="s">
        <v>5</v>
      </c>
      <c r="C2" s="23" t="s">
        <v>9</v>
      </c>
      <c r="D2" s="23" t="s">
        <v>15</v>
      </c>
      <c r="E2" s="24" t="s">
        <v>16</v>
      </c>
    </row>
    <row r="3" spans="1:5" s="25" customFormat="1" ht="21" customHeight="1" thickBot="1">
      <c r="A3" s="74" t="s">
        <v>17</v>
      </c>
      <c r="B3" s="75"/>
      <c r="C3" s="75"/>
      <c r="D3" s="75"/>
      <c r="E3" s="76"/>
    </row>
    <row r="4" spans="1:6" s="27" customFormat="1" ht="27" customHeight="1">
      <c r="A4" s="48">
        <v>1</v>
      </c>
      <c r="B4" s="46" t="str">
        <f>'Svět Hmyzu'!$C$3</f>
        <v>Regionální Muzeum v Kolíně - Expozice Svět hmyzu</v>
      </c>
      <c r="C4" s="47">
        <f>'Svět Hmyzu'!$J$21</f>
        <v>0</v>
      </c>
      <c r="D4" s="45">
        <v>1</v>
      </c>
      <c r="E4" s="49">
        <f aca="true" t="shared" si="0" ref="E4">C4*D4</f>
        <v>0</v>
      </c>
      <c r="F4" s="26"/>
    </row>
    <row r="5" spans="1:5" s="25" customFormat="1" ht="26.25" customHeight="1" thickBot="1">
      <c r="A5" s="77" t="s">
        <v>18</v>
      </c>
      <c r="B5" s="78"/>
      <c r="C5" s="78"/>
      <c r="D5" s="79"/>
      <c r="E5" s="28">
        <f>SUM(E4:E4)</f>
        <v>0</v>
      </c>
    </row>
    <row r="7" spans="1:3" ht="12.75">
      <c r="A7" s="29" t="s">
        <v>48</v>
      </c>
      <c r="B7" s="27"/>
      <c r="C7" s="27"/>
    </row>
    <row r="8" spans="1:5" ht="12.75">
      <c r="A8" s="29" t="s">
        <v>19</v>
      </c>
      <c r="B8" s="27"/>
      <c r="C8" s="27"/>
      <c r="E8" s="33"/>
    </row>
    <row r="10" ht="12.75">
      <c r="B10" s="25"/>
    </row>
  </sheetData>
  <sheetProtection formatCells="0" formatColumns="0" formatRows="0" insertColumns="0" insertRows="0" insertHyperlinks="0" deleteColumns="0" deleteRows="0" sort="0" autoFilter="0" pivotTables="0"/>
  <mergeCells count="3">
    <mergeCell ref="A3:E3"/>
    <mergeCell ref="A5:D5"/>
    <mergeCell ref="A1:E1"/>
  </mergeCells>
  <printOptions/>
  <pageMargins left="0.25" right="0.25" top="0.75" bottom="0.75" header="0.3" footer="0.3"/>
  <pageSetup fitToHeight="1" fitToWidth="1" horizontalDpi="600" verticalDpi="6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E5770-1759-480B-A237-442619048338}">
  <sheetPr>
    <outlinePr summaryBelow="0"/>
    <pageSetUpPr fitToPage="1"/>
  </sheetPr>
  <dimension ref="A1:K39"/>
  <sheetViews>
    <sheetView view="pageBreakPreview" zoomScale="70" zoomScaleSheetLayoutView="70" workbookViewId="0" topLeftCell="A1">
      <pane ySplit="4" topLeftCell="A5" activePane="bottomLeft" state="frozen"/>
      <selection pane="topLeft" activeCell="D7" sqref="D7"/>
      <selection pane="bottomLeft" activeCell="E25" sqref="E25"/>
    </sheetView>
  </sheetViews>
  <sheetFormatPr defaultColWidth="9.125" defaultRowHeight="12.75"/>
  <cols>
    <col min="1" max="1" width="9.00390625" style="19" customWidth="1"/>
    <col min="2" max="2" width="13.00390625" style="12" customWidth="1"/>
    <col min="3" max="3" width="21.625" style="12" customWidth="1"/>
    <col min="4" max="4" width="16.00390625" style="12" bestFit="1" customWidth="1"/>
    <col min="5" max="5" width="20.875" style="20" customWidth="1"/>
    <col min="6" max="6" width="51.00390625" style="12" customWidth="1"/>
    <col min="7" max="7" width="8.00390625" style="21" customWidth="1"/>
    <col min="8" max="8" width="6.75390625" style="21" customWidth="1"/>
    <col min="9" max="9" width="18.25390625" style="12" customWidth="1"/>
    <col min="10" max="10" width="20.25390625" style="12" customWidth="1"/>
    <col min="11" max="16384" width="9.125" style="12" customWidth="1"/>
  </cols>
  <sheetData>
    <row r="1" spans="1:10" s="2" customFormat="1" ht="29.25" customHeight="1" thickBot="1">
      <c r="A1" s="1"/>
      <c r="C1" s="3"/>
      <c r="D1" s="3"/>
      <c r="E1" s="3"/>
      <c r="F1" s="4"/>
      <c r="G1" s="3"/>
      <c r="H1" s="3"/>
      <c r="I1" s="3"/>
      <c r="J1" s="3"/>
    </row>
    <row r="2" spans="1:10" ht="57.75" customHeight="1">
      <c r="A2" s="5" t="s">
        <v>0</v>
      </c>
      <c r="B2" s="6" t="s">
        <v>1</v>
      </c>
      <c r="C2" s="9" t="s">
        <v>2</v>
      </c>
      <c r="D2" s="8" t="s">
        <v>3</v>
      </c>
      <c r="E2" s="8" t="s">
        <v>4</v>
      </c>
      <c r="F2" s="8" t="s">
        <v>6</v>
      </c>
      <c r="G2" s="10" t="s">
        <v>7</v>
      </c>
      <c r="H2" s="10" t="s">
        <v>8</v>
      </c>
      <c r="I2" s="7" t="s">
        <v>9</v>
      </c>
      <c r="J2" s="11" t="s">
        <v>10</v>
      </c>
    </row>
    <row r="3" spans="1:10" ht="18" customHeight="1">
      <c r="A3" s="50"/>
      <c r="B3" s="42"/>
      <c r="C3" s="43" t="s">
        <v>21</v>
      </c>
      <c r="D3" s="42"/>
      <c r="E3" s="42"/>
      <c r="F3" s="42"/>
      <c r="G3" s="42"/>
      <c r="H3" s="42"/>
      <c r="I3" s="42"/>
      <c r="J3" s="44"/>
    </row>
    <row r="4" spans="1:10" ht="18" customHeight="1">
      <c r="A4" s="38"/>
      <c r="B4" s="35"/>
      <c r="C4" s="36"/>
      <c r="D4" s="35"/>
      <c r="E4" s="35"/>
      <c r="F4" s="35"/>
      <c r="G4" s="35"/>
      <c r="H4" s="35"/>
      <c r="I4" s="35"/>
      <c r="J4" s="37"/>
    </row>
    <row r="5" spans="1:10" ht="18" customHeight="1">
      <c r="A5" s="50"/>
      <c r="B5" s="42"/>
      <c r="C5" s="43" t="s">
        <v>22</v>
      </c>
      <c r="D5" s="42"/>
      <c r="E5" s="42"/>
      <c r="F5" s="42"/>
      <c r="G5" s="42"/>
      <c r="H5" s="42"/>
      <c r="I5" s="42"/>
      <c r="J5" s="44"/>
    </row>
    <row r="6" spans="1:11" ht="140.25">
      <c r="A6" s="39">
        <v>1</v>
      </c>
      <c r="B6" s="40"/>
      <c r="C6" s="57" t="s">
        <v>38</v>
      </c>
      <c r="D6" s="57"/>
      <c r="E6" s="58"/>
      <c r="F6" s="59" t="s">
        <v>23</v>
      </c>
      <c r="G6" s="41" t="s">
        <v>12</v>
      </c>
      <c r="H6" s="41">
        <v>2</v>
      </c>
      <c r="I6" s="51"/>
      <c r="J6" s="68">
        <f>I6*H6</f>
        <v>0</v>
      </c>
      <c r="K6" s="67"/>
    </row>
    <row r="7" spans="1:10" ht="140.25">
      <c r="A7" s="39">
        <v>2</v>
      </c>
      <c r="B7" s="40"/>
      <c r="C7" s="54" t="s">
        <v>24</v>
      </c>
      <c r="D7" s="53"/>
      <c r="E7" s="53"/>
      <c r="F7" s="73" t="s">
        <v>46</v>
      </c>
      <c r="G7" s="41" t="s">
        <v>12</v>
      </c>
      <c r="H7" s="41">
        <v>2</v>
      </c>
      <c r="I7" s="51"/>
      <c r="J7" s="68">
        <f>I7*H7</f>
        <v>0</v>
      </c>
    </row>
    <row r="8" spans="1:10" ht="130.5" customHeight="1">
      <c r="A8" s="39">
        <v>3</v>
      </c>
      <c r="B8" s="40"/>
      <c r="C8" s="60" t="s">
        <v>27</v>
      </c>
      <c r="D8" s="60"/>
      <c r="E8" s="60"/>
      <c r="F8" s="61" t="s">
        <v>47</v>
      </c>
      <c r="G8" s="62" t="s">
        <v>12</v>
      </c>
      <c r="H8" s="62">
        <v>4</v>
      </c>
      <c r="I8" s="63"/>
      <c r="J8" s="70">
        <f>I8*H8</f>
        <v>0</v>
      </c>
    </row>
    <row r="9" spans="1:10" ht="63.75">
      <c r="A9" s="39">
        <v>4</v>
      </c>
      <c r="B9" s="40"/>
      <c r="C9" s="54" t="s">
        <v>26</v>
      </c>
      <c r="D9" s="53"/>
      <c r="E9" s="54"/>
      <c r="F9" s="73" t="s">
        <v>25</v>
      </c>
      <c r="G9" s="41" t="s">
        <v>12</v>
      </c>
      <c r="H9" s="41">
        <v>4</v>
      </c>
      <c r="I9" s="51"/>
      <c r="J9" s="68">
        <f>I9*H9</f>
        <v>0</v>
      </c>
    </row>
    <row r="10" spans="1:10" ht="63.75">
      <c r="A10" s="39">
        <v>5</v>
      </c>
      <c r="B10" s="40"/>
      <c r="C10" s="60" t="s">
        <v>29</v>
      </c>
      <c r="D10" s="60"/>
      <c r="E10" s="60"/>
      <c r="F10" s="52" t="s">
        <v>28</v>
      </c>
      <c r="G10" s="55" t="s">
        <v>12</v>
      </c>
      <c r="H10" s="55">
        <v>1</v>
      </c>
      <c r="I10" s="56"/>
      <c r="J10" s="69">
        <f>I10*H10</f>
        <v>0</v>
      </c>
    </row>
    <row r="11" spans="1:10" ht="63.75">
      <c r="A11" s="39">
        <v>6</v>
      </c>
      <c r="B11" s="40"/>
      <c r="C11" s="60" t="s">
        <v>31</v>
      </c>
      <c r="D11" s="60"/>
      <c r="E11" s="60"/>
      <c r="F11" s="52" t="s">
        <v>30</v>
      </c>
      <c r="G11" s="55" t="s">
        <v>12</v>
      </c>
      <c r="H11" s="55">
        <v>1</v>
      </c>
      <c r="I11" s="56"/>
      <c r="J11" s="69">
        <f>I11*H11</f>
        <v>0</v>
      </c>
    </row>
    <row r="12" spans="1:10" ht="18" customHeight="1">
      <c r="A12" s="39">
        <v>7</v>
      </c>
      <c r="B12" s="42"/>
      <c r="C12" s="43" t="s">
        <v>32</v>
      </c>
      <c r="D12" s="42"/>
      <c r="E12" s="42"/>
      <c r="F12" s="42"/>
      <c r="G12" s="42"/>
      <c r="H12" s="42"/>
      <c r="I12" s="42"/>
      <c r="J12" s="44"/>
    </row>
    <row r="13" spans="1:10" ht="38.25">
      <c r="A13" s="39">
        <v>8</v>
      </c>
      <c r="B13" s="40"/>
      <c r="C13" s="60" t="s">
        <v>33</v>
      </c>
      <c r="D13" s="60"/>
      <c r="E13" s="60"/>
      <c r="F13" s="52" t="s">
        <v>34</v>
      </c>
      <c r="G13" s="55" t="s">
        <v>12</v>
      </c>
      <c r="H13" s="55">
        <v>1</v>
      </c>
      <c r="I13" s="56"/>
      <c r="J13" s="69">
        <f>I13*H13</f>
        <v>0</v>
      </c>
    </row>
    <row r="14" spans="1:10" ht="51">
      <c r="A14" s="39">
        <v>9</v>
      </c>
      <c r="B14" s="40"/>
      <c r="C14" s="60" t="s">
        <v>35</v>
      </c>
      <c r="D14" s="60"/>
      <c r="E14" s="60"/>
      <c r="F14" s="52" t="s">
        <v>36</v>
      </c>
      <c r="G14" s="55" t="s">
        <v>12</v>
      </c>
      <c r="H14" s="55">
        <v>2</v>
      </c>
      <c r="I14" s="56"/>
      <c r="J14" s="69">
        <f>I14*H14</f>
        <v>0</v>
      </c>
    </row>
    <row r="15" spans="1:10" ht="191.25">
      <c r="A15" s="39">
        <v>10</v>
      </c>
      <c r="B15" s="40"/>
      <c r="C15" s="71" t="s">
        <v>37</v>
      </c>
      <c r="D15" s="64"/>
      <c r="E15" s="66"/>
      <c r="F15" s="72" t="s">
        <v>45</v>
      </c>
      <c r="G15" s="65" t="s">
        <v>12</v>
      </c>
      <c r="H15" s="41">
        <v>1</v>
      </c>
      <c r="I15" s="51"/>
      <c r="J15" s="68">
        <f>I15*H15</f>
        <v>0</v>
      </c>
    </row>
    <row r="16" spans="1:10" ht="191.25">
      <c r="A16" s="39">
        <v>11</v>
      </c>
      <c r="B16" s="40"/>
      <c r="C16" s="71" t="s">
        <v>39</v>
      </c>
      <c r="D16" s="64"/>
      <c r="E16" s="66"/>
      <c r="F16" s="72" t="s">
        <v>45</v>
      </c>
      <c r="G16" s="65" t="s">
        <v>12</v>
      </c>
      <c r="H16" s="41">
        <v>1</v>
      </c>
      <c r="I16" s="51"/>
      <c r="J16" s="68">
        <f>I16*H16</f>
        <v>0</v>
      </c>
    </row>
    <row r="17" spans="1:10" ht="18" customHeight="1">
      <c r="A17" s="39">
        <v>12</v>
      </c>
      <c r="B17" s="42"/>
      <c r="C17" s="43" t="s">
        <v>40</v>
      </c>
      <c r="D17" s="42"/>
      <c r="E17" s="42"/>
      <c r="F17" s="42"/>
      <c r="G17" s="42"/>
      <c r="H17" s="42"/>
      <c r="I17" s="42"/>
      <c r="J17" s="44"/>
    </row>
    <row r="18" spans="1:10" ht="25.5">
      <c r="A18" s="39">
        <v>13</v>
      </c>
      <c r="B18" s="40"/>
      <c r="C18" s="54" t="s">
        <v>41</v>
      </c>
      <c r="D18" s="53"/>
      <c r="E18" s="53"/>
      <c r="F18" s="52" t="s">
        <v>42</v>
      </c>
      <c r="G18" s="41" t="s">
        <v>14</v>
      </c>
      <c r="H18" s="41">
        <v>1</v>
      </c>
      <c r="I18" s="51"/>
      <c r="J18" s="68">
        <f>I18*H18</f>
        <v>0</v>
      </c>
    </row>
    <row r="19" spans="1:10" ht="25.5">
      <c r="A19" s="39">
        <v>14</v>
      </c>
      <c r="B19" s="40"/>
      <c r="C19" s="54" t="s">
        <v>20</v>
      </c>
      <c r="D19" s="53"/>
      <c r="E19" s="53"/>
      <c r="F19" s="52" t="s">
        <v>43</v>
      </c>
      <c r="G19" s="41" t="s">
        <v>14</v>
      </c>
      <c r="H19" s="41">
        <v>1</v>
      </c>
      <c r="I19" s="51"/>
      <c r="J19" s="68">
        <f>I19*H19</f>
        <v>0</v>
      </c>
    </row>
    <row r="20" spans="1:10" ht="51.75" thickBot="1">
      <c r="A20" s="39">
        <v>15</v>
      </c>
      <c r="B20" s="40"/>
      <c r="C20" s="53" t="s">
        <v>13</v>
      </c>
      <c r="D20" s="53"/>
      <c r="E20" s="53"/>
      <c r="F20" s="52" t="s">
        <v>44</v>
      </c>
      <c r="G20" s="41" t="s">
        <v>14</v>
      </c>
      <c r="H20" s="41">
        <v>1</v>
      </c>
      <c r="I20" s="51"/>
      <c r="J20" s="68">
        <f>I20*H20</f>
        <v>0</v>
      </c>
    </row>
    <row r="21" spans="1:10" ht="23.25" customHeight="1" thickBot="1">
      <c r="A21" s="13"/>
      <c r="B21" s="14"/>
      <c r="C21" s="15" t="s">
        <v>11</v>
      </c>
      <c r="D21" s="14"/>
      <c r="E21" s="16"/>
      <c r="F21" s="14"/>
      <c r="G21" s="17"/>
      <c r="H21" s="17"/>
      <c r="I21" s="14"/>
      <c r="J21" s="18">
        <f>SUM(J6:J20)</f>
        <v>0</v>
      </c>
    </row>
    <row r="23" ht="24.95" customHeight="1"/>
    <row r="24" ht="24.95" customHeight="1"/>
    <row r="25" ht="24.95" customHeight="1"/>
    <row r="26" spans="2:10" s="19" customFormat="1" ht="24.95" customHeight="1">
      <c r="B26" s="12"/>
      <c r="C26" s="12"/>
      <c r="D26" s="12"/>
      <c r="E26" s="20"/>
      <c r="F26" s="12"/>
      <c r="G26" s="21"/>
      <c r="H26" s="21"/>
      <c r="I26" s="12"/>
      <c r="J26" s="12"/>
    </row>
    <row r="27" spans="2:10" s="19" customFormat="1" ht="24.95" customHeight="1">
      <c r="B27" s="12"/>
      <c r="C27" s="12"/>
      <c r="D27" s="12"/>
      <c r="E27" s="20"/>
      <c r="F27" s="12"/>
      <c r="G27" s="21"/>
      <c r="H27" s="21"/>
      <c r="I27" s="12"/>
      <c r="J27" s="12"/>
    </row>
    <row r="28" spans="2:10" s="19" customFormat="1" ht="24.95" customHeight="1">
      <c r="B28" s="12"/>
      <c r="C28" s="12"/>
      <c r="D28" s="12"/>
      <c r="E28" s="20"/>
      <c r="F28" s="12"/>
      <c r="G28" s="21"/>
      <c r="H28" s="21"/>
      <c r="I28" s="12"/>
      <c r="J28" s="12"/>
    </row>
    <row r="29" spans="2:10" s="19" customFormat="1" ht="24.95" customHeight="1">
      <c r="B29" s="12"/>
      <c r="C29" s="12"/>
      <c r="D29" s="12"/>
      <c r="E29" s="20"/>
      <c r="F29" s="12"/>
      <c r="G29" s="21"/>
      <c r="H29" s="21"/>
      <c r="I29" s="12"/>
      <c r="J29" s="12"/>
    </row>
    <row r="30" spans="2:10" s="19" customFormat="1" ht="24.95" customHeight="1">
      <c r="B30" s="12"/>
      <c r="C30" s="12"/>
      <c r="D30" s="12"/>
      <c r="E30" s="20"/>
      <c r="F30" s="12"/>
      <c r="G30" s="21"/>
      <c r="H30" s="21"/>
      <c r="I30" s="12"/>
      <c r="J30" s="12"/>
    </row>
    <row r="31" spans="2:10" s="19" customFormat="1" ht="24.95" customHeight="1">
      <c r="B31" s="12"/>
      <c r="C31" s="12"/>
      <c r="D31" s="12"/>
      <c r="E31" s="20"/>
      <c r="F31" s="12"/>
      <c r="G31" s="21"/>
      <c r="H31" s="21"/>
      <c r="I31" s="12"/>
      <c r="J31" s="12"/>
    </row>
    <row r="32" spans="2:10" s="19" customFormat="1" ht="24.95" customHeight="1">
      <c r="B32" s="12"/>
      <c r="C32" s="12"/>
      <c r="D32" s="12"/>
      <c r="E32" s="20"/>
      <c r="F32" s="12"/>
      <c r="G32" s="21"/>
      <c r="H32" s="21"/>
      <c r="I32" s="12"/>
      <c r="J32" s="12"/>
    </row>
    <row r="33" spans="2:10" s="19" customFormat="1" ht="24.95" customHeight="1">
      <c r="B33" s="12"/>
      <c r="C33" s="12"/>
      <c r="D33" s="12"/>
      <c r="E33" s="20"/>
      <c r="F33" s="12"/>
      <c r="G33" s="21"/>
      <c r="H33" s="21"/>
      <c r="I33" s="12"/>
      <c r="J33" s="12"/>
    </row>
    <row r="34" spans="2:10" s="19" customFormat="1" ht="24.95" customHeight="1">
      <c r="B34" s="12"/>
      <c r="C34" s="12"/>
      <c r="D34" s="12"/>
      <c r="E34" s="20"/>
      <c r="F34" s="12"/>
      <c r="G34" s="21"/>
      <c r="H34" s="21"/>
      <c r="I34" s="12"/>
      <c r="J34" s="12"/>
    </row>
    <row r="35" spans="2:10" s="19" customFormat="1" ht="15" customHeight="1">
      <c r="B35" s="12"/>
      <c r="C35" s="12"/>
      <c r="D35" s="12"/>
      <c r="E35" s="20"/>
      <c r="F35" s="12"/>
      <c r="G35" s="21"/>
      <c r="H35" s="21"/>
      <c r="I35" s="12"/>
      <c r="J35" s="12"/>
    </row>
    <row r="36" spans="2:10" s="19" customFormat="1" ht="24.95" customHeight="1">
      <c r="B36" s="12"/>
      <c r="C36" s="12"/>
      <c r="D36" s="12"/>
      <c r="E36" s="20"/>
      <c r="F36" s="12"/>
      <c r="G36" s="21"/>
      <c r="H36" s="21"/>
      <c r="I36" s="12"/>
      <c r="J36" s="12"/>
    </row>
    <row r="37" spans="2:10" s="19" customFormat="1" ht="18" customHeight="1">
      <c r="B37" s="12"/>
      <c r="C37" s="12"/>
      <c r="D37" s="12"/>
      <c r="E37" s="20"/>
      <c r="F37" s="12"/>
      <c r="G37" s="21"/>
      <c r="H37" s="21"/>
      <c r="I37" s="12"/>
      <c r="J37" s="12"/>
    </row>
    <row r="38" spans="2:10" s="19" customFormat="1" ht="24.95" customHeight="1">
      <c r="B38" s="12"/>
      <c r="C38" s="12"/>
      <c r="D38" s="12"/>
      <c r="E38" s="20"/>
      <c r="F38" s="12"/>
      <c r="G38" s="21"/>
      <c r="H38" s="21"/>
      <c r="I38" s="12"/>
      <c r="J38" s="12"/>
    </row>
    <row r="39" spans="2:10" s="19" customFormat="1" ht="24.95" customHeight="1">
      <c r="B39" s="12"/>
      <c r="C39" s="12"/>
      <c r="D39" s="12"/>
      <c r="E39" s="20"/>
      <c r="F39" s="12"/>
      <c r="G39" s="21"/>
      <c r="H39" s="21"/>
      <c r="I39" s="12"/>
      <c r="J39" s="12"/>
    </row>
  </sheetData>
  <sheetProtection selectLockedCells="1" selectUnlockedCells="1"/>
  <autoFilter ref="A2:J39"/>
  <printOptions/>
  <pageMargins left="0.7480314960629921" right="0.7480314960629921" top="0.984251968503937" bottom="0.984251968503937" header="0.5118110236220472" footer="0.5118110236220472"/>
  <pageSetup fitToHeight="6" fitToWidth="1" horizontalDpi="600" verticalDpi="600" orientation="portrait" paperSize="9" scale="46" r:id="rId1"/>
  <headerFooter alignWithMargins="0">
    <oddFooter>&amp;C&amp;P/&amp;N</oddFooter>
  </headerFooter>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Jelínek</dc:creator>
  <cp:keywords/>
  <dc:description/>
  <cp:lastModifiedBy>Jiří Jelínek</cp:lastModifiedBy>
  <dcterms:created xsi:type="dcterms:W3CDTF">2020-08-10T08:53:14Z</dcterms:created>
  <dcterms:modified xsi:type="dcterms:W3CDTF">2023-04-19T12:21:03Z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1029 1029</vt:lpwstr>
  </property>
</Properties>
</file>