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0" yWindow="0" windowWidth="21570" windowHeight="7980" activeTab="0"/>
  </bookViews>
  <sheets>
    <sheet name="Položkový rozpočet " sheetId="1" r:id="rId1"/>
  </sheets>
  <definedNames/>
  <calcPr calcId="191029"/>
</workbook>
</file>

<file path=xl/sharedStrings.xml><?xml version="1.0" encoding="utf-8"?>
<sst xmlns="http://schemas.openxmlformats.org/spreadsheetml/2006/main" count="114" uniqueCount="113">
  <si>
    <t>20x Železné kruhy, keramické síťky, kleště</t>
  </si>
  <si>
    <t>Hasicí přístroj sněhový, pěnový</t>
  </si>
  <si>
    <t>1</t>
  </si>
  <si>
    <t>Sada pro vyučování Biologie I + II</t>
  </si>
  <si>
    <t xml:space="preserve">Petriho miska různé velikosti  </t>
  </si>
  <si>
    <t>DVD (pokusy)  sada 20 ks</t>
  </si>
  <si>
    <t>Montáž, instalace</t>
  </si>
  <si>
    <t>Cena celkem bez DPH</t>
  </si>
  <si>
    <t>Cena celkem vč. DPH</t>
  </si>
  <si>
    <t>Doprava</t>
  </si>
  <si>
    <t>Množství v ks</t>
  </si>
  <si>
    <t>Cena za 1 ks bez DPH</t>
  </si>
  <si>
    <t>Popis položky</t>
  </si>
  <si>
    <t>12 pracovních míst</t>
  </si>
  <si>
    <t>Kovová lékárnička s vybavením pro chemické laboratoře</t>
  </si>
  <si>
    <t>Lupa - zvětšení 4x</t>
  </si>
  <si>
    <t>Nástěnná tabule periodické soustavy prvků</t>
  </si>
  <si>
    <t xml:space="preserve">Sada modelů molekul biochemie </t>
  </si>
  <si>
    <t>Sada semimikrochemie Basic</t>
  </si>
  <si>
    <t>Sada mikrověda, enzymy</t>
  </si>
  <si>
    <t xml:space="preserve">Didaktické obrazy  sada 14 ks  </t>
  </si>
  <si>
    <t>Destilační souprava žákovská</t>
  </si>
  <si>
    <t>Sada pro krystalizaci (sklo, porcelán, pomůcky)</t>
  </si>
  <si>
    <t>Sada pro filtraci (sklo, labor, potřeby, filtr. papíry)</t>
  </si>
  <si>
    <t>Sada pro chromatografii (vana, nosné materiály, roztoky)</t>
  </si>
  <si>
    <t>Stojan kovový + svorky různých typů</t>
  </si>
  <si>
    <t>Kahan plynový, podložka, hadice</t>
  </si>
  <si>
    <t xml:space="preserve">Pracovní pláště různé velikosti  </t>
  </si>
  <si>
    <t>Cena celkem 
s DPH</t>
  </si>
  <si>
    <t>Sběrné nádoby na chemický odpad, 5l, 12l, 600 ml sada</t>
  </si>
  <si>
    <t xml:space="preserve">Sada trvalých preparátů (100 ks) Pokročilá sada pro plnohodnotné kroky v bádání určené pro biologii. </t>
  </si>
  <si>
    <t xml:space="preserve">Sada biochemie pro učitele -Jde o stavebnice, které slouží k vytváření molekul. Stavebnice jsou výbornou pomůckou pro lepší představu tvaru molekuly. </t>
  </si>
  <si>
    <t>Ochranné rukavice - různé velikosti laboratorní</t>
  </si>
  <si>
    <t xml:space="preserve">Chemická laboratoř </t>
  </si>
  <si>
    <t>1.</t>
  </si>
  <si>
    <t>6.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</si>
  <si>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</si>
  <si>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</si>
  <si>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</si>
  <si>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</si>
  <si>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</si>
  <si>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</si>
  <si>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</si>
  <si>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</si>
  <si>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</si>
  <si>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</si>
  <si>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</si>
  <si>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</si>
  <si>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</si>
  <si>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</si>
  <si>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</si>
  <si>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</si>
  <si>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</si>
  <si>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</si>
  <si>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</si>
  <si>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</si>
  <si>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</si>
  <si>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</si>
  <si>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</si>
  <si>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</si>
  <si>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</si>
  <si>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</si>
  <si>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</si>
  <si>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</si>
  <si>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</si>
  <si>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</si>
  <si>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</si>
  <si>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</si>
  <si>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</si>
  <si>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</si>
  <si>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</si>
  <si>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</si>
  <si>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</si>
  <si>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</si>
  <si>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</si>
  <si>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</si>
  <si>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</si>
  <si>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</si>
  <si>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</si>
  <si>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</si>
  <si>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</si>
  <si>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</si>
  <si>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</si>
  <si>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</si>
  <si>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</si>
  <si>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</si>
  <si>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Magnetická tabule minimální velikost 220x120 cm</t>
  </si>
  <si>
    <t>Magnetická míchačka - pro míchání kapalin do objemu 1000 ml (H2O). Pracovní plocha je doporučena z polypropylenu.</t>
  </si>
  <si>
    <t>Ochranné štíty</t>
  </si>
  <si>
    <t>Zmrzlinovač s kompresorem a jogurtovač -  Zmrzlinovač by měl disponovat  funkcí, hlídání a řízení výsledné tuhosti zmrzliny, nebo nastavením rychlosti otáčení míchací metly. 
Ve funkci jogurtovače by měl přístroj umět zahřívat obsah nádoby tak, aby připravil ze živých jogurtových kultur pravý domácí jogurt.</t>
  </si>
  <si>
    <t>Preparační souprava pro mikrobiologii  - trvalý preparát, podložní skla, krycí skla 18x18mm, podložní sklo (1 jamka), kanadský balzám 10 ml (rychleschnoucí), chirurgická jehla , chirurgická jehla se zabroušenou a tvarovanou čepelí, chirurgická pinzeta, chirurgické nůžky, skalpel.</t>
  </si>
  <si>
    <t xml:space="preserve">počítač kolonií pro mikrobiologii - Zařízení pro mikrobiologické laboratoře,které usnadňuje odečítání kolonií na Petriho miskách. lupa, tužka s počitadlem na značení a současně počítání, světlé a tmavé pozadí s mřížkou, osvětlení. </t>
  </si>
  <si>
    <t>Žákovský digitální mikroskop 
- širokoúhlý okulár 
- monokulární hlavice otočná o 360°, úhel vhledu 45°
- achromatický objektiv 4:1, 10:1, 40:1 
- rozměr stolku min. 95 x 95 mm, s integrovanou kondenzorovou čočkou, 
- koaxiální zaostření, makro a mikro posuv
- osvětlení – dopadající a procházející LED s plynulou regulací intenzity jasu s možností dobíjení
- kolektor umístěn v noze mikroskopu</t>
  </si>
  <si>
    <t>Kapesí pH metr - - umožňující měření pH, 
- automatické rozpoznání kalibračních roztoků
- automatické hodnocení stavu elektrody</t>
  </si>
  <si>
    <t>Laboratorní pec 
- pro všechny typy laboratorních zkoušek, vhodné pro zkoušení technologií s důrazem na přesné rozložení    teploty.
- nerezový plášť, topné spirály by meli být uloženy v trubicích z křemenného skla, částečně chráněny proti poškození agresivními látkami uvolňovanými ze vsazených materiálů</t>
  </si>
  <si>
    <t>Sušící váha - interní pamět pro uložení až 10-ti sušících programů
- výstup pro připojení tiskárny/ PC
- průhledné okénko pro sledování vzorku během sušení
- grafický, podsvětlený displej, 
- poslední změřené hodnoty jsou zobrazeny na displeji po ukončení procesu
- měřené vzorky lze označit dvojčíslím zobrazeným ny výstupním protokolu měření</t>
  </si>
  <si>
    <t xml:space="preserve">Sušárna horkovzdušná s ventilací vybavena nucenou cirkulací vzduchu
- mikroprocesorový regulátor s jednoduchým a intuitivním jednáním,
- jasný, dobře čitelný alfanumerický LED displej, 
- jednoduchý zápis dat pomocí USB slotu přímo na regulátoru, </t>
  </si>
  <si>
    <t>Otočná sedačka, podnož s kolečky a kruhem na opření nohou bez područek, plynový píst</t>
  </si>
  <si>
    <t>Chladnička na vzorky - dynamický systém chlazení
- elektronické ovládání
- vnější digitální ukazatel teplot
- samočinně zavírací dveře, opatřeny zámkem
- kovové rošty potaženy plastem</t>
  </si>
  <si>
    <t>Dílenská taburetka, pevná,- bez područek a opěrky, plynový píst - polyuretový sedák
- nastavitelná výška sedáku</t>
  </si>
  <si>
    <t xml:space="preserve">Skříň pro ukládání chemických látek, drátěné dveře, záchytná vana s roštem,  záchytná vana bez roštu,  dvoubodové uzamykání </t>
  </si>
  <si>
    <t>Skříň pro ukládání chemických látek, vyztužené dveře s větracími otvory, záchytná vana s roštem, záchytná vana bez roštu, schránka na uložení dokumentace, dvoubodové uzamykání,</t>
  </si>
  <si>
    <t>Destilační přístroj, Stolní provedení, - složen ze skleněného výparníku s topnou spirálou, skleněného chladiče a ovládacího podstavce s hlavním vypínačem a pojistkou, přístroj je nutné napojit na přívod vody z vodovodního řádu</t>
  </si>
  <si>
    <t>Analyzátor vlhkosti  
Teplotní rozsah: +35°C až +160°C
Rozsah měření vlhkosti: 0 - 100%
Rozsah měření sušiny: 100 - 0%
- podsvícený LCD displej, 
- prům.vážící misky minimálně 92 mm
- možnost ukončení sušení při dosažení konstantní hodnoty vzorku
- vážení, sušení, 
- halogenový krystalový zářič,
- interní paměť pro automatické provádění  kompletních sušících procesů</t>
  </si>
  <si>
    <t>Digitální analytické váhy  - standardní váhy pro nejběžnější použití
- s technologií monobloku,
- odolnější při teplotních změnách, stabilnější při vážení
- LCD displej, 
- funkce pro dávkování, receptury, práce s %, počítání kusů, protokol GLP, toleranční vážení
- rozměry misky: minimálně 91 mm</t>
  </si>
  <si>
    <t>Předvážky 
- standardně se síťovým adaptérem
- ochranný kryt z folie pro ochranu těla váhy a zejména tlačítek a displeje před znečištěním 
- váhy s citlivostí 0,001g 
- externí kalibrace,</t>
  </si>
  <si>
    <t>Vodní vývěva skleněná</t>
  </si>
  <si>
    <t xml:space="preserve">Buchnerova nálevka </t>
  </si>
  <si>
    <t>Automatická pipeta - objem 5000ul</t>
  </si>
  <si>
    <t>Automatická pipeta - objem 10ml</t>
  </si>
  <si>
    <t xml:space="preserve">Laboratorní stůl oboustranný 3000mm s mediovým panelem, s dřezem,  skřínka dvířková dřezová
- skříňka zásuvková 
- skřínka dvojdvířková s policí a zásuvkou na byrety, skřínka dvířková s policí a zásuvkou 
- skřínka dvířková s policí a zásuvkou
- mediový panel, zásuvka 230V, laboratorní kohout na vodu s plastovou kalíškovou výlevkou, laboratorní kohout na plyn
- páková baterie, výlevka </t>
  </si>
  <si>
    <t>Laboratorní stůl jednostranný 3000mm s mediovým panelem, s dřezem.
- skříňka dvojdvířková dřezová
- skříňka zásuvková 
- skříńka dvojdvířková s policí a zásuvkou na byrety 
- skříňka dvířková s policí a zásuvkou 
- krycí bok laboratorního stolu
- páková baterie chrom
- výlevka, médiový panel, zásuvka 230V, laboratorní kohout na vodu s plastovou kalíškovou výlevkou,  laboratorní kohout na plyn)
- laboratorní nástavba jednostranná</t>
  </si>
  <si>
    <t>Laboratorní digestoř dvouplášťová zakončená přírubou  pro napojení na vzduchotechniku, Vnější rozm. š x hl x v
1200 x 900 x 2300 mm 
-  osvětlení pracovního prostoru digestoře
-  vypínač ventilátoru
-  vypínač osvětlení
-  spodní skřínka dvojdvířková s policí
-  odsávání pracovního prostoru shora
-  odsávání pracovního prostoru zdola
-  vertikálně posuvné bezpečnostní sklo
-  zakončení odsávání s přírubou pro napojení na vzduchotechniku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</si>
</sst>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14" fillId="0" borderId="7" xfId="0" applyNumberFormat="1" applyFont="1" applyBorder="1" applyAlignment="1">
      <alignment vertical="center" wrapText="1"/>
    </xf>
    <xf numFmtId="0" fontId="14" fillId="0" borderId="8" xfId="0" applyNumberFormat="1" applyFont="1" applyBorder="1" applyAlignment="1">
      <alignment vertical="center" wrapText="1"/>
    </xf>
    <xf numFmtId="49" fontId="14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14" fillId="0" borderId="9" xfId="0" applyFont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9" fillId="4" borderId="13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49" fontId="10" fillId="4" borderId="18" xfId="0" applyNumberFormat="1" applyFont="1" applyFill="1" applyBorder="1" applyAlignment="1">
      <alignment horizontal="left" wrapText="1"/>
    </xf>
    <xf numFmtId="49" fontId="10" fillId="4" borderId="19" xfId="0" applyNumberFormat="1" applyFont="1" applyFill="1" applyBorder="1" applyAlignment="1">
      <alignment horizontal="left" wrapText="1"/>
    </xf>
    <xf numFmtId="49" fontId="10" fillId="4" borderId="20" xfId="0" applyNumberFormat="1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 vertical="center" wrapText="1"/>
    </xf>
    <xf numFmtId="2" fontId="0" fillId="0" borderId="23" xfId="0" applyNumberFormat="1" applyBorder="1" applyAlignment="1">
      <alignment vertical="center" wrapText="1"/>
    </xf>
    <xf numFmtId="2" fontId="8" fillId="0" borderId="23" xfId="0" applyNumberFormat="1" applyFont="1" applyBorder="1" applyAlignment="1">
      <alignment vertical="center" wrapText="1"/>
    </xf>
    <xf numFmtId="2" fontId="8" fillId="0" borderId="2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0" fillId="0" borderId="24" xfId="0" applyNumberForma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 topLeftCell="A1">
      <selection activeCell="E4" sqref="E4:F55"/>
    </sheetView>
  </sheetViews>
  <sheetFormatPr defaultColWidth="9.140625" defaultRowHeight="15"/>
  <cols>
    <col min="1" max="1" width="3.57421875" style="0" bestFit="1" customWidth="1"/>
    <col min="2" max="2" width="74.140625" style="23" customWidth="1"/>
    <col min="3" max="3" width="10.57421875" style="9" customWidth="1"/>
    <col min="4" max="4" width="14.28125" style="2" bestFit="1" customWidth="1"/>
    <col min="5" max="5" width="14.57421875" style="2" bestFit="1" customWidth="1"/>
    <col min="6" max="6" width="14.8515625" style="0" customWidth="1"/>
  </cols>
  <sheetData>
    <row r="1" spans="2:6" ht="41.25" customHeight="1">
      <c r="B1" s="39" t="s">
        <v>33</v>
      </c>
      <c r="C1" s="40"/>
      <c r="D1" s="40"/>
      <c r="E1" s="40"/>
      <c r="F1" s="40"/>
    </row>
    <row r="2" spans="2:6" ht="21.6" customHeight="1" thickBot="1">
      <c r="B2" s="41" t="s">
        <v>13</v>
      </c>
      <c r="C2" s="41"/>
      <c r="D2" s="41"/>
      <c r="E2" s="41"/>
      <c r="F2" s="26"/>
    </row>
    <row r="3" spans="2:6" ht="37.5" customHeight="1" thickBot="1">
      <c r="B3" s="19" t="s">
        <v>12</v>
      </c>
      <c r="C3" s="20" t="s">
        <v>10</v>
      </c>
      <c r="D3" s="21" t="s">
        <v>11</v>
      </c>
      <c r="E3" s="21" t="s">
        <v>7</v>
      </c>
      <c r="F3" s="22" t="s">
        <v>28</v>
      </c>
    </row>
    <row r="4" spans="1:6" s="1" customFormat="1" ht="102.75" customHeight="1">
      <c r="A4" s="36" t="s">
        <v>34</v>
      </c>
      <c r="B4" s="27" t="s">
        <v>110</v>
      </c>
      <c r="C4" s="17">
        <v>3</v>
      </c>
      <c r="D4" s="18"/>
      <c r="E4" s="53">
        <f>C4*D4</f>
        <v>0</v>
      </c>
      <c r="F4" s="54">
        <f>E4*1.21</f>
        <v>0</v>
      </c>
    </row>
    <row r="5" spans="1:6" s="1" customFormat="1" ht="122.45" customHeight="1">
      <c r="A5" s="36" t="s">
        <v>36</v>
      </c>
      <c r="B5" s="28" t="s">
        <v>111</v>
      </c>
      <c r="C5" s="3">
        <v>1</v>
      </c>
      <c r="D5" s="18"/>
      <c r="E5" s="53">
        <f aca="true" t="shared" si="0" ref="E5:E55">C5*D5</f>
        <v>0</v>
      </c>
      <c r="F5" s="55">
        <f aca="true" t="shared" si="1" ref="F5:F55">E5*1.21</f>
        <v>0</v>
      </c>
    </row>
    <row r="6" spans="1:6" s="1" customFormat="1" ht="137.25" customHeight="1">
      <c r="A6" s="36" t="s">
        <v>37</v>
      </c>
      <c r="B6" s="28" t="s">
        <v>112</v>
      </c>
      <c r="C6" s="3">
        <v>1</v>
      </c>
      <c r="D6" s="18"/>
      <c r="E6" s="53">
        <f t="shared" si="0"/>
        <v>0</v>
      </c>
      <c r="F6" s="55">
        <f t="shared" si="1"/>
        <v>0</v>
      </c>
    </row>
    <row r="7" spans="1:6" s="1" customFormat="1" ht="29.45" customHeight="1">
      <c r="A7" s="36" t="s">
        <v>38</v>
      </c>
      <c r="B7" s="28" t="s">
        <v>101</v>
      </c>
      <c r="C7" s="3">
        <v>1</v>
      </c>
      <c r="D7" s="18"/>
      <c r="E7" s="53">
        <f t="shared" si="0"/>
        <v>0</v>
      </c>
      <c r="F7" s="55">
        <f t="shared" si="1"/>
        <v>0</v>
      </c>
    </row>
    <row r="8" spans="1:6" s="1" customFormat="1" ht="31.5" customHeight="1">
      <c r="A8" s="36" t="s">
        <v>39</v>
      </c>
      <c r="B8" s="28" t="s">
        <v>100</v>
      </c>
      <c r="C8" s="3">
        <v>1</v>
      </c>
      <c r="D8" s="18"/>
      <c r="E8" s="53">
        <f t="shared" si="0"/>
        <v>0</v>
      </c>
      <c r="F8" s="55">
        <f t="shared" si="1"/>
        <v>0</v>
      </c>
    </row>
    <row r="9" spans="1:6" s="1" customFormat="1" ht="28.15" customHeight="1">
      <c r="A9" s="36" t="s">
        <v>35</v>
      </c>
      <c r="B9" s="28" t="s">
        <v>99</v>
      </c>
      <c r="C9" s="3">
        <v>12</v>
      </c>
      <c r="D9" s="18"/>
      <c r="E9" s="53">
        <f t="shared" si="0"/>
        <v>0</v>
      </c>
      <c r="F9" s="55">
        <f t="shared" si="1"/>
        <v>0</v>
      </c>
    </row>
    <row r="10" spans="1:6" s="1" customFormat="1" ht="61.15" customHeight="1">
      <c r="A10" s="36" t="s">
        <v>40</v>
      </c>
      <c r="B10" s="28" t="s">
        <v>98</v>
      </c>
      <c r="C10" s="3">
        <v>1</v>
      </c>
      <c r="D10" s="18"/>
      <c r="E10" s="53">
        <f t="shared" si="0"/>
        <v>0</v>
      </c>
      <c r="F10" s="55">
        <f t="shared" si="1"/>
        <v>0</v>
      </c>
    </row>
    <row r="11" spans="1:6" s="1" customFormat="1" ht="20.25" customHeight="1">
      <c r="A11" s="36" t="s">
        <v>41</v>
      </c>
      <c r="B11" s="28" t="s">
        <v>97</v>
      </c>
      <c r="C11" s="3">
        <v>1</v>
      </c>
      <c r="D11" s="18"/>
      <c r="E11" s="53">
        <f t="shared" si="0"/>
        <v>0</v>
      </c>
      <c r="F11" s="55">
        <f t="shared" si="1"/>
        <v>0</v>
      </c>
    </row>
    <row r="12" spans="1:6" s="1" customFormat="1" ht="37.9" customHeight="1">
      <c r="A12" s="36" t="s">
        <v>42</v>
      </c>
      <c r="B12" s="29" t="s">
        <v>102</v>
      </c>
      <c r="C12" s="4" t="s">
        <v>2</v>
      </c>
      <c r="D12" s="18"/>
      <c r="E12" s="53">
        <f t="shared" si="0"/>
        <v>0</v>
      </c>
      <c r="F12" s="55">
        <f t="shared" si="1"/>
        <v>0</v>
      </c>
    </row>
    <row r="13" spans="1:6" s="10" customFormat="1" ht="15">
      <c r="A13" s="36" t="s">
        <v>43</v>
      </c>
      <c r="B13" s="30" t="s">
        <v>27</v>
      </c>
      <c r="C13" s="11">
        <v>20</v>
      </c>
      <c r="D13" s="18"/>
      <c r="E13" s="53">
        <f t="shared" si="0"/>
        <v>0</v>
      </c>
      <c r="F13" s="56">
        <f t="shared" si="1"/>
        <v>0</v>
      </c>
    </row>
    <row r="14" spans="1:6" s="10" customFormat="1" ht="15">
      <c r="A14" s="36" t="s">
        <v>44</v>
      </c>
      <c r="B14" s="30" t="s">
        <v>1</v>
      </c>
      <c r="C14" s="11">
        <v>2</v>
      </c>
      <c r="D14" s="18"/>
      <c r="E14" s="53">
        <f t="shared" si="0"/>
        <v>0</v>
      </c>
      <c r="F14" s="56">
        <f t="shared" si="1"/>
        <v>0</v>
      </c>
    </row>
    <row r="15" spans="1:6" ht="15">
      <c r="A15" s="36" t="s">
        <v>45</v>
      </c>
      <c r="B15" s="31" t="s">
        <v>14</v>
      </c>
      <c r="C15" s="5">
        <v>1</v>
      </c>
      <c r="D15" s="18"/>
      <c r="E15" s="53">
        <f t="shared" si="0"/>
        <v>0</v>
      </c>
      <c r="F15" s="55">
        <f t="shared" si="1"/>
        <v>0</v>
      </c>
    </row>
    <row r="16" spans="1:6" s="25" customFormat="1" ht="15">
      <c r="A16" s="36" t="s">
        <v>46</v>
      </c>
      <c r="B16" s="30" t="s">
        <v>29</v>
      </c>
      <c r="C16" s="24">
        <v>3</v>
      </c>
      <c r="D16" s="18"/>
      <c r="E16" s="53">
        <f t="shared" si="0"/>
        <v>0</v>
      </c>
      <c r="F16" s="57">
        <f t="shared" si="1"/>
        <v>0</v>
      </c>
    </row>
    <row r="17" spans="1:6" ht="49.15" customHeight="1">
      <c r="A17" s="36" t="s">
        <v>47</v>
      </c>
      <c r="B17" s="32" t="s">
        <v>96</v>
      </c>
      <c r="C17" s="7">
        <v>1</v>
      </c>
      <c r="D17" s="18"/>
      <c r="E17" s="53">
        <f t="shared" si="0"/>
        <v>0</v>
      </c>
      <c r="F17" s="55">
        <f t="shared" si="1"/>
        <v>0</v>
      </c>
    </row>
    <row r="18" spans="1:6" s="12" customFormat="1" ht="124.15" customHeight="1">
      <c r="A18" s="36" t="s">
        <v>48</v>
      </c>
      <c r="B18" s="33" t="s">
        <v>103</v>
      </c>
      <c r="C18" s="11">
        <v>1</v>
      </c>
      <c r="D18" s="18"/>
      <c r="E18" s="53">
        <f t="shared" si="0"/>
        <v>0</v>
      </c>
      <c r="F18" s="56">
        <f t="shared" si="1"/>
        <v>0</v>
      </c>
    </row>
    <row r="19" spans="1:6" s="12" customFormat="1" ht="73.9" customHeight="1">
      <c r="A19" s="36" t="s">
        <v>49</v>
      </c>
      <c r="B19" s="33" t="s">
        <v>95</v>
      </c>
      <c r="C19" s="11">
        <v>1</v>
      </c>
      <c r="D19" s="18"/>
      <c r="E19" s="53">
        <f t="shared" si="0"/>
        <v>0</v>
      </c>
      <c r="F19" s="55">
        <f t="shared" si="1"/>
        <v>0</v>
      </c>
    </row>
    <row r="20" spans="1:6" ht="60">
      <c r="A20" s="36" t="s">
        <v>50</v>
      </c>
      <c r="B20" s="32" t="s">
        <v>105</v>
      </c>
      <c r="C20" s="5">
        <v>2</v>
      </c>
      <c r="D20" s="18"/>
      <c r="E20" s="53">
        <f t="shared" si="0"/>
        <v>0</v>
      </c>
      <c r="F20" s="56">
        <f t="shared" si="1"/>
        <v>0</v>
      </c>
    </row>
    <row r="21" spans="1:6" ht="76.9" customHeight="1">
      <c r="A21" s="36" t="s">
        <v>51</v>
      </c>
      <c r="B21" s="32" t="s">
        <v>104</v>
      </c>
      <c r="C21" s="5">
        <v>2</v>
      </c>
      <c r="D21" s="18"/>
      <c r="E21" s="53">
        <f t="shared" si="0"/>
        <v>0</v>
      </c>
      <c r="F21" s="55">
        <f t="shared" si="1"/>
        <v>0</v>
      </c>
    </row>
    <row r="22" spans="1:6" ht="60">
      <c r="A22" s="36" t="s">
        <v>52</v>
      </c>
      <c r="B22" s="32" t="s">
        <v>94</v>
      </c>
      <c r="C22" s="6">
        <v>1</v>
      </c>
      <c r="D22" s="18"/>
      <c r="E22" s="53">
        <f t="shared" si="0"/>
        <v>0</v>
      </c>
      <c r="F22" s="55">
        <f t="shared" si="1"/>
        <v>0</v>
      </c>
    </row>
    <row r="23" spans="1:6" ht="36.75">
      <c r="A23" s="36" t="s">
        <v>53</v>
      </c>
      <c r="B23" s="34" t="s">
        <v>93</v>
      </c>
      <c r="C23" s="24">
        <v>5</v>
      </c>
      <c r="D23" s="18"/>
      <c r="E23" s="53">
        <f t="shared" si="0"/>
        <v>0</v>
      </c>
      <c r="F23" s="56">
        <f t="shared" si="1"/>
        <v>0</v>
      </c>
    </row>
    <row r="24" spans="1:6" ht="108">
      <c r="A24" s="36" t="s">
        <v>54</v>
      </c>
      <c r="B24" s="32" t="s">
        <v>92</v>
      </c>
      <c r="C24" s="5">
        <v>13</v>
      </c>
      <c r="D24" s="18"/>
      <c r="E24" s="53">
        <f t="shared" si="0"/>
        <v>0</v>
      </c>
      <c r="F24" s="55">
        <f t="shared" si="1"/>
        <v>0</v>
      </c>
    </row>
    <row r="25" spans="1:6" ht="36">
      <c r="A25" s="37" t="s">
        <v>55</v>
      </c>
      <c r="B25" s="32" t="s">
        <v>91</v>
      </c>
      <c r="C25" s="6">
        <v>1</v>
      </c>
      <c r="D25" s="18"/>
      <c r="E25" s="53">
        <f t="shared" si="0"/>
        <v>0</v>
      </c>
      <c r="F25" s="55">
        <f t="shared" si="1"/>
        <v>0</v>
      </c>
    </row>
    <row r="26" spans="1:6" ht="36.6" customHeight="1">
      <c r="A26" s="36" t="s">
        <v>56</v>
      </c>
      <c r="B26" s="32" t="s">
        <v>90</v>
      </c>
      <c r="C26" s="8">
        <v>6</v>
      </c>
      <c r="D26" s="18"/>
      <c r="E26" s="53">
        <f t="shared" si="0"/>
        <v>0</v>
      </c>
      <c r="F26" s="56">
        <f t="shared" si="1"/>
        <v>0</v>
      </c>
    </row>
    <row r="27" spans="1:6" ht="27" customHeight="1">
      <c r="A27" s="36" t="s">
        <v>57</v>
      </c>
      <c r="B27" s="31" t="s">
        <v>30</v>
      </c>
      <c r="C27" s="5">
        <v>1</v>
      </c>
      <c r="D27" s="18"/>
      <c r="E27" s="53">
        <f t="shared" si="0"/>
        <v>0</v>
      </c>
      <c r="F27" s="55">
        <f t="shared" si="1"/>
        <v>0</v>
      </c>
    </row>
    <row r="28" spans="1:6" ht="15">
      <c r="A28" s="36" t="s">
        <v>58</v>
      </c>
      <c r="B28" s="31" t="s">
        <v>3</v>
      </c>
      <c r="C28" s="5">
        <v>13</v>
      </c>
      <c r="D28" s="18"/>
      <c r="E28" s="53">
        <f t="shared" si="0"/>
        <v>0</v>
      </c>
      <c r="F28" s="55">
        <f t="shared" si="1"/>
        <v>0</v>
      </c>
    </row>
    <row r="29" spans="1:6" ht="24">
      <c r="A29" s="36" t="s">
        <v>59</v>
      </c>
      <c r="B29" s="32" t="s">
        <v>31</v>
      </c>
      <c r="C29" s="5">
        <v>2</v>
      </c>
      <c r="D29" s="18"/>
      <c r="E29" s="53">
        <f t="shared" si="0"/>
        <v>0</v>
      </c>
      <c r="F29" s="55">
        <f t="shared" si="1"/>
        <v>0</v>
      </c>
    </row>
    <row r="30" spans="1:6" ht="15">
      <c r="A30" s="36" t="s">
        <v>60</v>
      </c>
      <c r="B30" s="31" t="s">
        <v>15</v>
      </c>
      <c r="C30" s="5">
        <v>13</v>
      </c>
      <c r="D30" s="18"/>
      <c r="E30" s="53">
        <f t="shared" si="0"/>
        <v>0</v>
      </c>
      <c r="F30" s="55">
        <f t="shared" si="1"/>
        <v>0</v>
      </c>
    </row>
    <row r="31" spans="1:6" ht="15">
      <c r="A31" s="36" t="s">
        <v>61</v>
      </c>
      <c r="B31" s="31" t="s">
        <v>4</v>
      </c>
      <c r="C31" s="5">
        <v>200</v>
      </c>
      <c r="D31" s="18"/>
      <c r="E31" s="53">
        <f t="shared" si="0"/>
        <v>0</v>
      </c>
      <c r="F31" s="55">
        <f t="shared" si="1"/>
        <v>0</v>
      </c>
    </row>
    <row r="32" spans="1:6" ht="48">
      <c r="A32" s="36" t="s">
        <v>62</v>
      </c>
      <c r="B32" s="32" t="s">
        <v>89</v>
      </c>
      <c r="C32" s="5">
        <v>6</v>
      </c>
      <c r="D32" s="18"/>
      <c r="E32" s="53">
        <f t="shared" si="0"/>
        <v>0</v>
      </c>
      <c r="F32" s="56">
        <f t="shared" si="1"/>
        <v>0</v>
      </c>
    </row>
    <row r="33" spans="1:6" s="12" customFormat="1" ht="15">
      <c r="A33" s="36" t="s">
        <v>63</v>
      </c>
      <c r="B33" s="30" t="s">
        <v>88</v>
      </c>
      <c r="C33" s="11">
        <v>13</v>
      </c>
      <c r="D33" s="18"/>
      <c r="E33" s="53">
        <f t="shared" si="0"/>
        <v>0</v>
      </c>
      <c r="F33" s="55">
        <f t="shared" si="1"/>
        <v>0</v>
      </c>
    </row>
    <row r="34" spans="1:6" ht="15">
      <c r="A34" s="36" t="s">
        <v>64</v>
      </c>
      <c r="B34" s="31" t="s">
        <v>32</v>
      </c>
      <c r="C34" s="5">
        <v>10</v>
      </c>
      <c r="D34" s="18"/>
      <c r="E34" s="53">
        <f t="shared" si="0"/>
        <v>0</v>
      </c>
      <c r="F34" s="55">
        <f t="shared" si="1"/>
        <v>0</v>
      </c>
    </row>
    <row r="35" spans="1:6" ht="15">
      <c r="A35" s="36" t="s">
        <v>65</v>
      </c>
      <c r="B35" s="31" t="s">
        <v>108</v>
      </c>
      <c r="C35" s="6">
        <v>6</v>
      </c>
      <c r="D35" s="18"/>
      <c r="E35" s="53">
        <f t="shared" si="0"/>
        <v>0</v>
      </c>
      <c r="F35" s="55">
        <f t="shared" si="1"/>
        <v>0</v>
      </c>
    </row>
    <row r="36" spans="1:6" ht="15">
      <c r="A36" s="36" t="s">
        <v>66</v>
      </c>
      <c r="B36" s="31" t="s">
        <v>109</v>
      </c>
      <c r="C36" s="6">
        <v>6</v>
      </c>
      <c r="D36" s="18"/>
      <c r="E36" s="53">
        <f t="shared" si="0"/>
        <v>0</v>
      </c>
      <c r="F36" s="55">
        <f t="shared" si="1"/>
        <v>0</v>
      </c>
    </row>
    <row r="37" spans="1:6" ht="15">
      <c r="A37" s="36" t="s">
        <v>67</v>
      </c>
      <c r="B37" s="31" t="s">
        <v>16</v>
      </c>
      <c r="C37" s="5">
        <v>1</v>
      </c>
      <c r="D37" s="18"/>
      <c r="E37" s="53">
        <f t="shared" si="0"/>
        <v>0</v>
      </c>
      <c r="F37" s="55">
        <f t="shared" si="1"/>
        <v>0</v>
      </c>
    </row>
    <row r="38" spans="1:6" ht="15">
      <c r="A38" s="36" t="s">
        <v>68</v>
      </c>
      <c r="B38" s="31" t="s">
        <v>17</v>
      </c>
      <c r="C38" s="5">
        <v>13</v>
      </c>
      <c r="D38" s="18"/>
      <c r="E38" s="53">
        <f t="shared" si="0"/>
        <v>0</v>
      </c>
      <c r="F38" s="56">
        <f t="shared" si="1"/>
        <v>0</v>
      </c>
    </row>
    <row r="39" spans="1:6" ht="15">
      <c r="A39" s="36" t="s">
        <v>69</v>
      </c>
      <c r="B39" s="31" t="s">
        <v>18</v>
      </c>
      <c r="C39" s="5">
        <v>6</v>
      </c>
      <c r="D39" s="18"/>
      <c r="E39" s="53">
        <f t="shared" si="0"/>
        <v>0</v>
      </c>
      <c r="F39" s="55">
        <f t="shared" si="1"/>
        <v>0</v>
      </c>
    </row>
    <row r="40" spans="1:6" ht="15">
      <c r="A40" s="36" t="s">
        <v>70</v>
      </c>
      <c r="B40" s="31" t="s">
        <v>19</v>
      </c>
      <c r="C40" s="5">
        <v>6</v>
      </c>
      <c r="D40" s="18"/>
      <c r="E40" s="53">
        <f t="shared" si="0"/>
        <v>0</v>
      </c>
      <c r="F40" s="55">
        <f t="shared" si="1"/>
        <v>0</v>
      </c>
    </row>
    <row r="41" spans="1:6" ht="15">
      <c r="A41" s="36" t="s">
        <v>71</v>
      </c>
      <c r="B41" s="31" t="s">
        <v>5</v>
      </c>
      <c r="C41" s="5">
        <v>1</v>
      </c>
      <c r="D41" s="18"/>
      <c r="E41" s="53">
        <f t="shared" si="0"/>
        <v>0</v>
      </c>
      <c r="F41" s="55">
        <f t="shared" si="1"/>
        <v>0</v>
      </c>
    </row>
    <row r="42" spans="1:6" ht="15">
      <c r="A42" s="36" t="s">
        <v>72</v>
      </c>
      <c r="B42" s="31" t="s">
        <v>20</v>
      </c>
      <c r="C42" s="5">
        <v>1</v>
      </c>
      <c r="D42" s="18"/>
      <c r="E42" s="53">
        <f t="shared" si="0"/>
        <v>0</v>
      </c>
      <c r="F42" s="55">
        <f t="shared" si="1"/>
        <v>0</v>
      </c>
    </row>
    <row r="43" spans="1:6" ht="15">
      <c r="A43" s="36" t="s">
        <v>73</v>
      </c>
      <c r="B43" s="31" t="s">
        <v>21</v>
      </c>
      <c r="C43" s="6">
        <v>3</v>
      </c>
      <c r="D43" s="18"/>
      <c r="E43" s="53">
        <f t="shared" si="0"/>
        <v>0</v>
      </c>
      <c r="F43" s="55">
        <f t="shared" si="1"/>
        <v>0</v>
      </c>
    </row>
    <row r="44" spans="1:6" ht="15">
      <c r="A44" s="36" t="s">
        <v>74</v>
      </c>
      <c r="B44" s="31" t="s">
        <v>22</v>
      </c>
      <c r="C44" s="6">
        <v>13</v>
      </c>
      <c r="D44" s="18"/>
      <c r="E44" s="53">
        <f t="shared" si="0"/>
        <v>0</v>
      </c>
      <c r="F44" s="55">
        <f t="shared" si="1"/>
        <v>0</v>
      </c>
    </row>
    <row r="45" spans="1:6" ht="15">
      <c r="A45" s="36" t="s">
        <v>75</v>
      </c>
      <c r="B45" s="31" t="s">
        <v>23</v>
      </c>
      <c r="C45" s="6">
        <v>13</v>
      </c>
      <c r="D45" s="18"/>
      <c r="E45" s="53">
        <f t="shared" si="0"/>
        <v>0</v>
      </c>
      <c r="F45" s="55">
        <f t="shared" si="1"/>
        <v>0</v>
      </c>
    </row>
    <row r="46" spans="1:6" ht="15">
      <c r="A46" s="36" t="s">
        <v>76</v>
      </c>
      <c r="B46" s="31" t="s">
        <v>24</v>
      </c>
      <c r="C46" s="6">
        <v>13</v>
      </c>
      <c r="D46" s="18"/>
      <c r="E46" s="53">
        <f t="shared" si="0"/>
        <v>0</v>
      </c>
      <c r="F46" s="55">
        <f t="shared" si="1"/>
        <v>0</v>
      </c>
    </row>
    <row r="47" spans="1:6" ht="15">
      <c r="A47" s="36" t="s">
        <v>77</v>
      </c>
      <c r="B47" s="31" t="s">
        <v>25</v>
      </c>
      <c r="C47" s="5">
        <v>20</v>
      </c>
      <c r="D47" s="18"/>
      <c r="E47" s="53">
        <f t="shared" si="0"/>
        <v>0</v>
      </c>
      <c r="F47" s="55">
        <f t="shared" si="1"/>
        <v>0</v>
      </c>
    </row>
    <row r="48" spans="1:6" ht="15">
      <c r="A48" s="36" t="s">
        <v>78</v>
      </c>
      <c r="B48" s="31" t="s">
        <v>0</v>
      </c>
      <c r="C48" s="6">
        <v>10</v>
      </c>
      <c r="D48" s="18"/>
      <c r="E48" s="53">
        <f t="shared" si="0"/>
        <v>0</v>
      </c>
      <c r="F48" s="55">
        <f t="shared" si="1"/>
        <v>0</v>
      </c>
    </row>
    <row r="49" spans="1:6" ht="15" customHeight="1">
      <c r="A49" s="36" t="s">
        <v>79</v>
      </c>
      <c r="B49" s="31" t="s">
        <v>26</v>
      </c>
      <c r="C49" s="5">
        <v>13</v>
      </c>
      <c r="D49" s="18"/>
      <c r="E49" s="53">
        <f t="shared" si="0"/>
        <v>0</v>
      </c>
      <c r="F49" s="55">
        <f t="shared" si="1"/>
        <v>0</v>
      </c>
    </row>
    <row r="50" spans="1:6" ht="25.5" customHeight="1">
      <c r="A50" s="36" t="s">
        <v>80</v>
      </c>
      <c r="B50" s="32" t="s">
        <v>87</v>
      </c>
      <c r="C50" s="6">
        <v>6</v>
      </c>
      <c r="D50" s="18"/>
      <c r="E50" s="53">
        <f t="shared" si="0"/>
        <v>0</v>
      </c>
      <c r="F50" s="56">
        <f t="shared" si="1"/>
        <v>0</v>
      </c>
    </row>
    <row r="51" spans="1:6" ht="16.15" customHeight="1">
      <c r="A51" s="36" t="s">
        <v>81</v>
      </c>
      <c r="B51" s="31" t="s">
        <v>106</v>
      </c>
      <c r="C51" s="5">
        <v>5</v>
      </c>
      <c r="D51" s="18"/>
      <c r="E51" s="53">
        <f t="shared" si="0"/>
        <v>0</v>
      </c>
      <c r="F51" s="55">
        <f t="shared" si="1"/>
        <v>0</v>
      </c>
    </row>
    <row r="52" spans="1:6" ht="16.15" customHeight="1">
      <c r="A52" s="36" t="s">
        <v>82</v>
      </c>
      <c r="B52" s="31" t="s">
        <v>107</v>
      </c>
      <c r="C52" s="5">
        <v>5</v>
      </c>
      <c r="D52" s="18"/>
      <c r="E52" s="53">
        <f t="shared" si="0"/>
        <v>0</v>
      </c>
      <c r="F52" s="55">
        <f t="shared" si="1"/>
        <v>0</v>
      </c>
    </row>
    <row r="53" spans="1:6" s="12" customFormat="1" ht="15">
      <c r="A53" s="36" t="s">
        <v>83</v>
      </c>
      <c r="B53" s="33" t="s">
        <v>86</v>
      </c>
      <c r="C53" s="11">
        <v>1</v>
      </c>
      <c r="D53" s="18"/>
      <c r="E53" s="53">
        <f t="shared" si="0"/>
        <v>0</v>
      </c>
      <c r="F53" s="56">
        <f t="shared" si="1"/>
        <v>0</v>
      </c>
    </row>
    <row r="54" spans="1:6" ht="15">
      <c r="A54" s="36" t="s">
        <v>84</v>
      </c>
      <c r="B54" s="31" t="s">
        <v>6</v>
      </c>
      <c r="C54" s="5">
        <v>1</v>
      </c>
      <c r="D54" s="18"/>
      <c r="E54" s="53">
        <f t="shared" si="0"/>
        <v>0</v>
      </c>
      <c r="F54" s="55">
        <f t="shared" si="1"/>
        <v>0</v>
      </c>
    </row>
    <row r="55" spans="1:6" ht="15.75" thickBot="1">
      <c r="A55" s="36" t="s">
        <v>85</v>
      </c>
      <c r="B55" s="35" t="s">
        <v>9</v>
      </c>
      <c r="C55" s="16">
        <v>1</v>
      </c>
      <c r="D55" s="38"/>
      <c r="E55" s="58">
        <f t="shared" si="0"/>
        <v>0</v>
      </c>
      <c r="F55" s="59">
        <f t="shared" si="1"/>
        <v>0</v>
      </c>
    </row>
    <row r="56" spans="2:6" ht="8.45" customHeight="1" thickBot="1">
      <c r="B56" s="52"/>
      <c r="C56" s="52"/>
      <c r="D56" s="52"/>
      <c r="E56" s="52"/>
      <c r="F56" s="52"/>
    </row>
    <row r="57" spans="2:6" s="13" customFormat="1" ht="18" thickBot="1">
      <c r="B57" s="46" t="s">
        <v>7</v>
      </c>
      <c r="C57" s="47"/>
      <c r="D57" s="48"/>
      <c r="E57" s="42">
        <f>SUM(E4:E55)</f>
        <v>0</v>
      </c>
      <c r="F57" s="43"/>
    </row>
    <row r="58" spans="2:6" s="13" customFormat="1" ht="18" thickBot="1">
      <c r="B58" s="49" t="s">
        <v>8</v>
      </c>
      <c r="C58" s="50"/>
      <c r="D58" s="51"/>
      <c r="E58" s="44">
        <f>SUM(F4:F55)</f>
        <v>0</v>
      </c>
      <c r="F58" s="45"/>
    </row>
    <row r="59" spans="2:5" s="13" customFormat="1" ht="17.25">
      <c r="B59" s="23"/>
      <c r="C59" s="14"/>
      <c r="D59" s="15"/>
      <c r="E59" s="15"/>
    </row>
  </sheetData>
  <mergeCells count="7">
    <mergeCell ref="B1:F1"/>
    <mergeCell ref="B2:E2"/>
    <mergeCell ref="E57:F57"/>
    <mergeCell ref="E58:F58"/>
    <mergeCell ref="B57:D57"/>
    <mergeCell ref="B58:D58"/>
    <mergeCell ref="B56:F56"/>
  </mergeCells>
  <printOptions/>
  <pageMargins left="0.31496062992125984" right="0.31496062992125984" top="1.338582677165354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2017-09-21T11:41:11Z</cp:lastPrinted>
  <dcterms:created xsi:type="dcterms:W3CDTF">2006-09-16T00:00:00Z</dcterms:created>
  <dcterms:modified xsi:type="dcterms:W3CDTF">2023-02-14T12:48:04Z</dcterms:modified>
  <cp:category/>
  <cp:version/>
  <cp:contentType/>
  <cp:contentStatus/>
</cp:coreProperties>
</file>