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VEŘEJNÉ ZAKÁZKY\VŘ moje\VZ 2023\VZ Ezak\VZ Grafici\"/>
    </mc:Choice>
  </mc:AlternateContent>
  <xr:revisionPtr revIDLastSave="0" documentId="13_ncr:1_{5562A8E0-48A1-405E-BA18-178EAA17A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16" i="1"/>
  <c r="I17" i="1"/>
  <c r="I18" i="1"/>
  <c r="I19" i="1"/>
  <c r="I20" i="1"/>
  <c r="I15" i="1"/>
  <c r="I8" i="1"/>
  <c r="I21" i="1"/>
  <c r="I13" i="1"/>
  <c r="I7" i="1"/>
  <c r="I9" i="1"/>
  <c r="I10" i="1"/>
  <c r="I6" i="1"/>
  <c r="I14" i="1" l="1"/>
  <c r="I5" i="1"/>
  <c r="I12" i="1"/>
  <c r="I11" i="1" s="1"/>
  <c r="I24" i="1" l="1"/>
  <c r="I25" i="1" s="1"/>
  <c r="I26" i="1" s="1"/>
</calcChain>
</file>

<file path=xl/sharedStrings.xml><?xml version="1.0" encoding="utf-8"?>
<sst xmlns="http://schemas.openxmlformats.org/spreadsheetml/2006/main" count="83" uniqueCount="60">
  <si>
    <t>Příloha č. 3           Specifikace - položkový rozpočet</t>
  </si>
  <si>
    <t>PČ</t>
  </si>
  <si>
    <t>MJ</t>
  </si>
  <si>
    <t>tisk</t>
  </si>
  <si>
    <t>ks</t>
  </si>
  <si>
    <t>tisk / plotr</t>
  </si>
  <si>
    <t>tisk / online</t>
  </si>
  <si>
    <t>online</t>
  </si>
  <si>
    <t>PR</t>
  </si>
  <si>
    <t>A2</t>
  </si>
  <si>
    <t>A5</t>
  </si>
  <si>
    <t>A4 / 80 str.</t>
  </si>
  <si>
    <t xml:space="preserve">LEKTORSKÉ CENTRUM </t>
  </si>
  <si>
    <t> 42</t>
  </si>
  <si>
    <t>IG příspěvky v rozměrech: 1080x 1080 px a 1080x 1920 px; FB bannery 820 × 312 px</t>
  </si>
  <si>
    <t>PŘIPLATEK ZA EXPRESNÍ SLUŽBY</t>
  </si>
  <si>
    <t>POPIS</t>
  </si>
  <si>
    <t>FORMÁT/ROZSAH</t>
  </si>
  <si>
    <t>VÝSTUP</t>
  </si>
  <si>
    <t>MNOŽSTVÍ</t>
  </si>
  <si>
    <t>JEDNOTKOVÁ CENA (CZK) bez DPH</t>
  </si>
  <si>
    <t>GALERIE</t>
  </si>
  <si>
    <t>Částka celkem bez DPH</t>
  </si>
  <si>
    <t>DPH 21%</t>
  </si>
  <si>
    <t>Částka celkem s DPH</t>
  </si>
  <si>
    <t>Datum:</t>
  </si>
  <si>
    <t>Podpis:</t>
  </si>
  <si>
    <t>CENA CELKEM (CZK) bez DPH</t>
  </si>
  <si>
    <t>VELKÁ VÝSTAVA</t>
  </si>
  <si>
    <t xml:space="preserve">Plakát A2-vizuál, pozvánka - ČJ/AJ A5, brožura ČJ/AJ A5, malá statika/plotr, leták A5, banner venkovní                                                      Výstavní grafika (popisky, tiráž, úvodní text, texty do výstavy, citáty) </t>
  </si>
  <si>
    <t>tisk/ plotr/ online</t>
  </si>
  <si>
    <t>MALÁ VÝSTAVA</t>
  </si>
  <si>
    <t>Plakát A2, leták A5</t>
  </si>
  <si>
    <t>DAY OF SOUND</t>
  </si>
  <si>
    <t>Vizuál Day of Sound - A2, leták A5, pozvánka email</t>
  </si>
  <si>
    <t>x</t>
  </si>
  <si>
    <t>hod</t>
  </si>
  <si>
    <t>za rok 2023 a 2024</t>
  </si>
  <si>
    <t>Muzejní noc, Zapni světlo pro Pešánka</t>
  </si>
  <si>
    <t>Muzejní noc, Zapni světlo pro Pešánka, GASK bez bariér</t>
  </si>
  <si>
    <t>Propagace pro sociální síť -Specifické dlaždice do IG Feedu; FB bannery k akcím v GASK                             Muzejní noc, Zapni světlo pro Pešánka, GASK bez bariér</t>
  </si>
  <si>
    <t>Listy pro pedagogy/ vizuál materiálů k akreditovaným kurzům</t>
  </si>
  <si>
    <t>Zdeněk Pešánek (omalovánky, samolepky, pexeso…)</t>
  </si>
  <si>
    <t xml:space="preserve">Interaktivní kniha pro děti ke stálé expozici </t>
  </si>
  <si>
    <t>online/tisk</t>
  </si>
  <si>
    <t xml:space="preserve">online/tisk </t>
  </si>
  <si>
    <t>A4/ 10 str.</t>
  </si>
  <si>
    <t>sada různých aktivit</t>
  </si>
  <si>
    <t>A4, 100 str.</t>
  </si>
  <si>
    <t>VÝROČNÍ ZPRÁVA</t>
  </si>
  <si>
    <t>DTP PRÁCE</t>
  </si>
  <si>
    <t>PLAKÁT</t>
  </si>
  <si>
    <t>LETÁK</t>
  </si>
  <si>
    <t>IG DLAŽDICE; FBC</t>
  </si>
  <si>
    <t>PRACOVNÍ A METODICKÉ LISTY</t>
  </si>
  <si>
    <t>GASK MINI NA CESTY</t>
  </si>
  <si>
    <t>PUBLIKACE</t>
  </si>
  <si>
    <t>Plakát A2, pozvánka - ČJ/AJ A5,  malý plakát 150x56 cm, leták A5, banner venkovní, popisky, plotr - úvodní text</t>
  </si>
  <si>
    <t>ADVENT/JARO -DESIGN GASK</t>
  </si>
  <si>
    <t>CESTOVNÉ DO SÍDLA GALERIE (cca 1x měsíčně)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</si>
</sst>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3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5" xfId="0" applyNumberFormat="1" applyBorder="1" applyAlignment="1">
      <alignment horizontal="right" vertical="top"/>
    </xf>
    <xf numFmtId="0" fontId="0" fillId="4" borderId="0" xfId="0" applyFill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164" fontId="0" fillId="3" borderId="11" xfId="0" applyNumberFormat="1" applyFill="1" applyBorder="1" applyAlignment="1">
      <alignment horizontal="right" vertical="top"/>
    </xf>
    <xf numFmtId="164" fontId="0" fillId="3" borderId="12" xfId="0" applyNumberFormat="1" applyFill="1" applyBorder="1" applyAlignment="1">
      <alignment horizontal="right" vertical="top"/>
    </xf>
    <xf numFmtId="164" fontId="0" fillId="3" borderId="13" xfId="0" applyNumberFormat="1" applyFill="1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0" fillId="0" borderId="5" xfId="0" applyNumberFormat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2" xfId="0" applyNumberFormat="1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1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H12" sqref="H12"/>
    </sheetView>
  </sheetViews>
  <sheetFormatPr defaultColWidth="8.7109375" defaultRowHeight="15" x14ac:dyDescent="0.25"/>
  <cols>
    <col min="1" max="1" width="6.7109375" style="8" customWidth="1"/>
    <col min="2" max="2" width="17.7109375" style="3" customWidth="1"/>
    <col min="3" max="3" width="43.42578125" style="2" customWidth="1"/>
    <col min="4" max="4" width="19" style="2" customWidth="1"/>
    <col min="5" max="5" width="13.7109375" style="2" customWidth="1"/>
    <col min="6" max="6" width="9.42578125" style="8" customWidth="1"/>
    <col min="7" max="7" width="12.140625" style="8" customWidth="1"/>
    <col min="8" max="8" width="16.42578125" style="9" customWidth="1"/>
    <col min="9" max="9" width="16.5703125" style="9" customWidth="1"/>
    <col min="10" max="16384" width="8.7109375" style="2"/>
  </cols>
  <sheetData>
    <row r="1" spans="1:9" x14ac:dyDescent="0.25">
      <c r="A1" s="56" t="s">
        <v>0</v>
      </c>
      <c r="B1" s="56"/>
      <c r="C1" s="56"/>
      <c r="D1" s="56"/>
      <c r="E1" s="56"/>
      <c r="F1" s="56"/>
    </row>
    <row r="2" spans="1:9" ht="15.75" thickBot="1" x14ac:dyDescent="0.3"/>
    <row r="3" spans="1:9" x14ac:dyDescent="0.25">
      <c r="A3" s="50" t="s">
        <v>1</v>
      </c>
      <c r="B3" s="52" t="s">
        <v>16</v>
      </c>
      <c r="C3" s="53"/>
      <c r="D3" s="50" t="s">
        <v>17</v>
      </c>
      <c r="E3" s="50" t="s">
        <v>18</v>
      </c>
      <c r="F3" s="50" t="s">
        <v>2</v>
      </c>
      <c r="G3" s="50" t="s">
        <v>19</v>
      </c>
      <c r="H3" s="48" t="s">
        <v>20</v>
      </c>
      <c r="I3" s="48" t="s">
        <v>27</v>
      </c>
    </row>
    <row r="4" spans="1:9" ht="27.6" customHeight="1" thickBot="1" x14ac:dyDescent="0.3">
      <c r="A4" s="51"/>
      <c r="B4" s="54"/>
      <c r="C4" s="55"/>
      <c r="D4" s="51"/>
      <c r="E4" s="51"/>
      <c r="F4" s="51"/>
      <c r="G4" s="51"/>
      <c r="H4" s="49"/>
      <c r="I4" s="49"/>
    </row>
    <row r="5" spans="1:9" s="11" customFormat="1" ht="15.75" thickBot="1" x14ac:dyDescent="0.3">
      <c r="A5" s="14" t="s">
        <v>21</v>
      </c>
      <c r="B5" s="15"/>
      <c r="C5" s="15"/>
      <c r="D5" s="15"/>
      <c r="E5" s="15"/>
      <c r="F5" s="15"/>
      <c r="G5" s="15"/>
      <c r="H5" s="15"/>
      <c r="I5" s="36">
        <f>I6+I7+I8+I9+I10</f>
        <v>0</v>
      </c>
    </row>
    <row r="6" spans="1:9" ht="57.6" customHeight="1" thickBot="1" x14ac:dyDescent="0.3">
      <c r="A6" s="1">
        <v>1</v>
      </c>
      <c r="B6" s="24" t="s">
        <v>28</v>
      </c>
      <c r="C6" s="4" t="s">
        <v>29</v>
      </c>
      <c r="D6" s="20" t="s">
        <v>35</v>
      </c>
      <c r="E6" s="34" t="s">
        <v>30</v>
      </c>
      <c r="F6" s="21" t="s">
        <v>35</v>
      </c>
      <c r="G6" s="21">
        <v>4</v>
      </c>
      <c r="H6" s="22">
        <v>0</v>
      </c>
      <c r="I6" s="35">
        <f>G6*H6</f>
        <v>0</v>
      </c>
    </row>
    <row r="7" spans="1:9" ht="45.75" thickBot="1" x14ac:dyDescent="0.3">
      <c r="A7" s="1">
        <v>2</v>
      </c>
      <c r="B7" s="24" t="s">
        <v>31</v>
      </c>
      <c r="C7" s="25" t="s">
        <v>57</v>
      </c>
      <c r="D7" s="20" t="s">
        <v>35</v>
      </c>
      <c r="E7" s="34" t="s">
        <v>30</v>
      </c>
      <c r="F7" s="7" t="s">
        <v>35</v>
      </c>
      <c r="G7" s="7">
        <v>20</v>
      </c>
      <c r="H7" s="22">
        <v>0</v>
      </c>
      <c r="I7" s="35">
        <f t="shared" ref="I7:I10" si="0">G7*H7</f>
        <v>0</v>
      </c>
    </row>
    <row r="8" spans="1:9" ht="32.25" thickBot="1" x14ac:dyDescent="0.3">
      <c r="A8" s="1">
        <v>3</v>
      </c>
      <c r="B8" s="37" t="s">
        <v>58</v>
      </c>
      <c r="C8" s="4" t="s">
        <v>32</v>
      </c>
      <c r="D8" s="20" t="s">
        <v>35</v>
      </c>
      <c r="E8" s="7" t="s">
        <v>6</v>
      </c>
      <c r="F8" s="7" t="s">
        <v>35</v>
      </c>
      <c r="G8" s="7">
        <v>4</v>
      </c>
      <c r="H8" s="22">
        <v>0</v>
      </c>
      <c r="I8" s="35">
        <f>G8*H8</f>
        <v>0</v>
      </c>
    </row>
    <row r="9" spans="1:9" ht="30.75" thickBot="1" x14ac:dyDescent="0.3">
      <c r="A9" s="1">
        <v>4</v>
      </c>
      <c r="B9" s="24" t="s">
        <v>33</v>
      </c>
      <c r="C9" s="4" t="s">
        <v>34</v>
      </c>
      <c r="D9" s="20" t="s">
        <v>35</v>
      </c>
      <c r="E9" s="7" t="s">
        <v>5</v>
      </c>
      <c r="F9" s="7" t="s">
        <v>35</v>
      </c>
      <c r="G9" s="7">
        <v>2</v>
      </c>
      <c r="H9" s="22">
        <v>0</v>
      </c>
      <c r="I9" s="35">
        <f t="shared" si="0"/>
        <v>0</v>
      </c>
    </row>
    <row r="10" spans="1:9" ht="16.5" thickBot="1" x14ac:dyDescent="0.3">
      <c r="A10" s="1">
        <v>5</v>
      </c>
      <c r="B10" s="24" t="s">
        <v>50</v>
      </c>
      <c r="C10" s="4"/>
      <c r="D10" s="5"/>
      <c r="E10" s="6"/>
      <c r="F10" s="7" t="s">
        <v>36</v>
      </c>
      <c r="G10" s="7">
        <v>500</v>
      </c>
      <c r="H10" s="22">
        <v>0</v>
      </c>
      <c r="I10" s="35">
        <f t="shared" si="0"/>
        <v>0</v>
      </c>
    </row>
    <row r="11" spans="1:9" ht="15.75" thickBot="1" x14ac:dyDescent="0.3">
      <c r="A11" s="45" t="s">
        <v>8</v>
      </c>
      <c r="B11" s="46"/>
      <c r="C11" s="46"/>
      <c r="D11" s="46"/>
      <c r="E11" s="46"/>
      <c r="F11" s="46"/>
      <c r="G11" s="46"/>
      <c r="H11" s="47"/>
      <c r="I11" s="36">
        <f>I12+I13</f>
        <v>0</v>
      </c>
    </row>
    <row r="12" spans="1:9" ht="32.25" thickBot="1" x14ac:dyDescent="0.3">
      <c r="A12" s="1">
        <v>33</v>
      </c>
      <c r="B12" s="24" t="s">
        <v>49</v>
      </c>
      <c r="C12" s="4" t="s">
        <v>37</v>
      </c>
      <c r="D12" s="30" t="s">
        <v>11</v>
      </c>
      <c r="E12" s="7" t="s">
        <v>6</v>
      </c>
      <c r="F12" s="7" t="s">
        <v>4</v>
      </c>
      <c r="G12" s="7">
        <v>2</v>
      </c>
      <c r="H12" s="23">
        <v>0</v>
      </c>
      <c r="I12" s="10">
        <f t="shared" ref="I12:I13" si="1">G12*H12</f>
        <v>0</v>
      </c>
    </row>
    <row r="13" spans="1:9" ht="16.5" thickBot="1" x14ac:dyDescent="0.3">
      <c r="A13" s="1">
        <v>34</v>
      </c>
      <c r="B13" s="24" t="s">
        <v>50</v>
      </c>
      <c r="C13" s="4"/>
      <c r="D13" s="30"/>
      <c r="E13" s="7"/>
      <c r="F13" s="7" t="s">
        <v>36</v>
      </c>
      <c r="G13" s="7">
        <v>370</v>
      </c>
      <c r="H13" s="23">
        <v>0</v>
      </c>
      <c r="I13" s="35">
        <f t="shared" si="1"/>
        <v>0</v>
      </c>
    </row>
    <row r="14" spans="1:9" ht="15.75" thickBot="1" x14ac:dyDescent="0.3">
      <c r="A14" s="12" t="s">
        <v>12</v>
      </c>
      <c r="B14" s="13"/>
      <c r="C14" s="13"/>
      <c r="D14" s="31"/>
      <c r="E14" s="31"/>
      <c r="F14" s="13"/>
      <c r="G14" s="13"/>
      <c r="H14" s="13"/>
      <c r="I14" s="36">
        <f>I15+I16+I17+I18+I19+I20+I21</f>
        <v>0</v>
      </c>
    </row>
    <row r="15" spans="1:9" ht="16.5" thickBot="1" x14ac:dyDescent="0.3">
      <c r="A15" s="1">
        <v>38</v>
      </c>
      <c r="B15" s="24" t="s">
        <v>51</v>
      </c>
      <c r="C15" s="25" t="s">
        <v>38</v>
      </c>
      <c r="D15" s="32" t="s">
        <v>9</v>
      </c>
      <c r="E15" s="27" t="s">
        <v>44</v>
      </c>
      <c r="F15" s="29" t="s">
        <v>4</v>
      </c>
      <c r="G15" s="29">
        <v>4</v>
      </c>
      <c r="H15" s="10">
        <v>0</v>
      </c>
      <c r="I15" s="10">
        <f>G15*H15</f>
        <v>0</v>
      </c>
    </row>
    <row r="16" spans="1:9" ht="30.75" thickBot="1" x14ac:dyDescent="0.3">
      <c r="A16" s="19">
        <v>39</v>
      </c>
      <c r="B16" s="24" t="s">
        <v>52</v>
      </c>
      <c r="C16" s="25" t="s">
        <v>39</v>
      </c>
      <c r="D16" s="33" t="s">
        <v>10</v>
      </c>
      <c r="E16" s="32" t="s">
        <v>45</v>
      </c>
      <c r="F16" s="29" t="s">
        <v>4</v>
      </c>
      <c r="G16" s="29">
        <v>6</v>
      </c>
      <c r="H16" s="10">
        <v>0</v>
      </c>
      <c r="I16" s="10">
        <f t="shared" ref="I16:I20" si="2">G16*H16</f>
        <v>0</v>
      </c>
    </row>
    <row r="17" spans="1:9" ht="14.45" customHeight="1" thickBot="1" x14ac:dyDescent="0.3">
      <c r="A17" s="28">
        <v>40</v>
      </c>
      <c r="B17" s="24" t="s">
        <v>53</v>
      </c>
      <c r="C17" s="25" t="s">
        <v>40</v>
      </c>
      <c r="D17" s="33" t="s">
        <v>14</v>
      </c>
      <c r="E17" s="32" t="s">
        <v>7</v>
      </c>
      <c r="F17" s="29" t="s">
        <v>4</v>
      </c>
      <c r="G17" s="29">
        <v>50</v>
      </c>
      <c r="H17" s="10">
        <v>0</v>
      </c>
      <c r="I17" s="10">
        <f t="shared" si="2"/>
        <v>0</v>
      </c>
    </row>
    <row r="18" spans="1:9" ht="34.9" customHeight="1" thickBot="1" x14ac:dyDescent="0.3">
      <c r="A18" s="1" t="s">
        <v>13</v>
      </c>
      <c r="B18" s="24" t="s">
        <v>54</v>
      </c>
      <c r="C18" s="25" t="s">
        <v>41</v>
      </c>
      <c r="D18" s="33" t="s">
        <v>46</v>
      </c>
      <c r="E18" s="32" t="s">
        <v>7</v>
      </c>
      <c r="F18" s="29" t="s">
        <v>4</v>
      </c>
      <c r="G18" s="29">
        <v>6</v>
      </c>
      <c r="H18" s="10">
        <v>0</v>
      </c>
      <c r="I18" s="10">
        <f t="shared" si="2"/>
        <v>0</v>
      </c>
    </row>
    <row r="19" spans="1:9" ht="32.25" thickBot="1" x14ac:dyDescent="0.3">
      <c r="A19" s="1">
        <v>43</v>
      </c>
      <c r="B19" s="24" t="s">
        <v>55</v>
      </c>
      <c r="C19" s="25" t="s">
        <v>42</v>
      </c>
      <c r="D19" s="33" t="s">
        <v>47</v>
      </c>
      <c r="E19" s="32" t="s">
        <v>3</v>
      </c>
      <c r="F19" s="29" t="s">
        <v>4</v>
      </c>
      <c r="G19" s="29">
        <v>1</v>
      </c>
      <c r="H19" s="10">
        <v>0</v>
      </c>
      <c r="I19" s="10">
        <f t="shared" si="2"/>
        <v>0</v>
      </c>
    </row>
    <row r="20" spans="1:9" ht="15" customHeight="1" thickBot="1" x14ac:dyDescent="0.3">
      <c r="A20" s="1">
        <v>45</v>
      </c>
      <c r="B20" s="24" t="s">
        <v>56</v>
      </c>
      <c r="C20" s="25" t="s">
        <v>43</v>
      </c>
      <c r="D20" s="33" t="s">
        <v>48</v>
      </c>
      <c r="E20" s="32" t="s">
        <v>3</v>
      </c>
      <c r="F20" s="29" t="s">
        <v>4</v>
      </c>
      <c r="G20" s="29">
        <v>1</v>
      </c>
      <c r="H20" s="10">
        <v>0</v>
      </c>
      <c r="I20" s="10">
        <f t="shared" si="2"/>
        <v>0</v>
      </c>
    </row>
    <row r="21" spans="1:9" ht="15" customHeight="1" thickBot="1" x14ac:dyDescent="0.3">
      <c r="A21" s="1">
        <v>46</v>
      </c>
      <c r="B21" s="24" t="s">
        <v>50</v>
      </c>
      <c r="C21" s="4"/>
      <c r="D21" s="25"/>
      <c r="E21" s="26"/>
      <c r="F21" s="29" t="s">
        <v>36</v>
      </c>
      <c r="G21" s="29">
        <v>200</v>
      </c>
      <c r="H21" s="10">
        <v>0</v>
      </c>
      <c r="I21" s="35">
        <f t="shared" ref="I21" si="3">G21*H21</f>
        <v>0</v>
      </c>
    </row>
    <row r="22" spans="1:9" ht="15" customHeight="1" thickBot="1" x14ac:dyDescent="0.3">
      <c r="A22" s="42" t="s">
        <v>59</v>
      </c>
      <c r="B22" s="43"/>
      <c r="C22" s="43"/>
      <c r="D22" s="43"/>
      <c r="E22" s="44"/>
      <c r="F22" s="7" t="s">
        <v>4</v>
      </c>
      <c r="G22" s="7">
        <v>24</v>
      </c>
      <c r="H22" s="10">
        <v>0</v>
      </c>
      <c r="I22" s="38">
        <f>G22*H22</f>
        <v>0</v>
      </c>
    </row>
    <row r="23" spans="1:9" ht="15.75" thickBot="1" x14ac:dyDescent="0.3">
      <c r="A23" s="42" t="s">
        <v>15</v>
      </c>
      <c r="B23" s="43"/>
      <c r="C23" s="43"/>
      <c r="D23" s="43"/>
      <c r="E23" s="44"/>
      <c r="F23" s="7" t="s">
        <v>4</v>
      </c>
      <c r="G23" s="7">
        <v>24</v>
      </c>
      <c r="H23" s="10">
        <v>0</v>
      </c>
      <c r="I23" s="38">
        <f>G23*H23</f>
        <v>0</v>
      </c>
    </row>
    <row r="24" spans="1:9" ht="30" x14ac:dyDescent="0.25">
      <c r="H24" s="39" t="s">
        <v>22</v>
      </c>
      <c r="I24" s="16">
        <f>I5+I11+I14+I22+I23</f>
        <v>0</v>
      </c>
    </row>
    <row r="25" spans="1:9" x14ac:dyDescent="0.25">
      <c r="H25" s="40" t="s">
        <v>23</v>
      </c>
      <c r="I25" s="17">
        <f>I24*0.21</f>
        <v>0</v>
      </c>
    </row>
    <row r="26" spans="1:9" ht="30.75" thickBot="1" x14ac:dyDescent="0.3">
      <c r="H26" s="41" t="s">
        <v>24</v>
      </c>
      <c r="I26" s="18">
        <f>I24+I25</f>
        <v>0</v>
      </c>
    </row>
    <row r="28" spans="1:9" x14ac:dyDescent="0.25">
      <c r="B28" s="3" t="s">
        <v>25</v>
      </c>
    </row>
    <row r="30" spans="1:9" x14ac:dyDescent="0.25">
      <c r="B30" s="3" t="s">
        <v>26</v>
      </c>
    </row>
  </sheetData>
  <mergeCells count="12">
    <mergeCell ref="A1:F1"/>
    <mergeCell ref="A3:A4"/>
    <mergeCell ref="D3:D4"/>
    <mergeCell ref="E3:E4"/>
    <mergeCell ref="F3:F4"/>
    <mergeCell ref="A22:E22"/>
    <mergeCell ref="A11:H11"/>
    <mergeCell ref="H3:H4"/>
    <mergeCell ref="A23:E23"/>
    <mergeCell ref="I3:I4"/>
    <mergeCell ref="G3:G4"/>
    <mergeCell ref="B3:C4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Čudová</dc:creator>
  <cp:lastModifiedBy>Simona Čudová</cp:lastModifiedBy>
  <dcterms:created xsi:type="dcterms:W3CDTF">2021-02-01T10:59:40Z</dcterms:created>
  <dcterms:modified xsi:type="dcterms:W3CDTF">2023-03-14T16:23:53Z</dcterms:modified>
</cp:coreProperties>
</file>