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9040" windowHeight="15720" activeTab="0"/>
  </bookViews>
  <sheets>
    <sheet name="List1" sheetId="15" r:id="rId1"/>
  </sheets>
  <definedNames/>
  <calcPr calcId="191029"/>
  <extLst/>
</workbook>
</file>

<file path=xl/sharedStrings.xml><?xml version="1.0" encoding="utf-8"?>
<sst xmlns="http://schemas.openxmlformats.org/spreadsheetml/2006/main" count="68" uniqueCount="46">
  <si>
    <t>ks</t>
  </si>
  <si>
    <t>úterý 4. 4.</t>
  </si>
  <si>
    <t>středa 5. 4.</t>
  </si>
  <si>
    <t>čtvrtek 6. 4.</t>
  </si>
  <si>
    <t>Celkem</t>
  </si>
  <si>
    <t>U</t>
  </si>
  <si>
    <t>Kč za ks</t>
  </si>
  <si>
    <t>Kč celkem</t>
  </si>
  <si>
    <t>2L pokoj depandance</t>
  </si>
  <si>
    <t>3L pokoj depandance</t>
  </si>
  <si>
    <t>S</t>
  </si>
  <si>
    <t>nájezd na oběd</t>
  </si>
  <si>
    <t>7:30 - 10:00  snídaně (dle ubytovaných)</t>
  </si>
  <si>
    <t>ubytování možné od 15:00</t>
  </si>
  <si>
    <t>12:00 Oběd - vinárna stará</t>
  </si>
  <si>
    <t>12:00 - 13:00 Oběd - vinárna stará</t>
  </si>
  <si>
    <t>smažený kuřecí řízek, bramborová kaše</t>
  </si>
  <si>
    <t>boloňské lasagne</t>
  </si>
  <si>
    <t>nealko či pivo</t>
  </si>
  <si>
    <t>15:00 Coffeebreak</t>
  </si>
  <si>
    <t>káva, čaj (dle skutečnosti)</t>
  </si>
  <si>
    <t xml:space="preserve">voda ve džbánu 2l </t>
  </si>
  <si>
    <t>sladké pečivo</t>
  </si>
  <si>
    <t>slané pečivo</t>
  </si>
  <si>
    <t>19:00 Večeře - vinárna stará</t>
  </si>
  <si>
    <t>18:00 Večeře - vinárna stará</t>
  </si>
  <si>
    <t>hovězí pečeně na víně , bramborové pyré</t>
  </si>
  <si>
    <t>steak z vepřové kotlety, restované fazolové lusky se slaninou, šť. Brambor</t>
  </si>
  <si>
    <t>Večerní posezení - lobby restaurace</t>
  </si>
  <si>
    <t>Večerní posezení - vinárna stará</t>
  </si>
  <si>
    <t>vyklizení pokoje do 10:00</t>
  </si>
  <si>
    <t>Školní uspořádání 32</t>
  </si>
  <si>
    <t>pevný stůl do I - 14 míst</t>
  </si>
  <si>
    <t>celkem</t>
  </si>
  <si>
    <t>Platba: na fakturu.</t>
  </si>
  <si>
    <t>Ceny jsou uvedeny včetně DPH.</t>
  </si>
  <si>
    <t>Ceny jsou platné pro rok 2023.</t>
  </si>
  <si>
    <t>doplňte oranžové pole</t>
  </si>
  <si>
    <t>nealko</t>
  </si>
  <si>
    <t>13:00 - 19:00 učebna</t>
  </si>
  <si>
    <t>8:00 - 19:00 učebna1</t>
  </si>
  <si>
    <t>13:00 - 19:00 učebna2</t>
  </si>
  <si>
    <t>malá učebna 8:00 - 19:00</t>
  </si>
  <si>
    <t>9:00 - 12:00 učebna</t>
  </si>
  <si>
    <t>Ubytovací poplatek Kč/os. Noc</t>
  </si>
  <si>
    <t>Ubytování pro 30 učitelů v Seči,  v termínu 4. - 6. 4.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</si>
</sst>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sz val="11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color rgb="FFFF0000"/>
      <name val="Arial CE"/>
      <family val="2"/>
    </font>
    <font>
      <b/>
      <sz val="10"/>
      <color indexed="10"/>
      <name val="Arial CE"/>
      <family val="2"/>
    </font>
    <font>
      <b/>
      <sz val="10"/>
      <color rgb="FFFF0000"/>
      <name val="Arial CE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8"/>
      <name val="Arial CE"/>
      <family val="2"/>
    </font>
    <font>
      <sz val="10"/>
      <color rgb="FF000000"/>
      <name val="Arial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/>
    </xf>
    <xf numFmtId="44" fontId="0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22" applyFont="1">
      <alignment/>
      <protection/>
    </xf>
    <xf numFmtId="0" fontId="1" fillId="0" borderId="0" xfId="22">
      <alignment/>
      <protection/>
    </xf>
    <xf numFmtId="0" fontId="7" fillId="0" borderId="1" xfId="22" applyFont="1" applyBorder="1" applyAlignment="1">
      <alignment horizontal="center" vertical="center"/>
      <protection/>
    </xf>
    <xf numFmtId="0" fontId="5" fillId="0" borderId="1" xfId="22" applyFont="1" applyBorder="1" applyAlignment="1">
      <alignment horizontal="center"/>
      <protection/>
    </xf>
    <xf numFmtId="0" fontId="8" fillId="0" borderId="2" xfId="22" applyFont="1" applyBorder="1">
      <alignment/>
      <protection/>
    </xf>
    <xf numFmtId="0" fontId="8" fillId="0" borderId="3" xfId="22" applyFont="1" applyBorder="1">
      <alignment/>
      <protection/>
    </xf>
    <xf numFmtId="49" fontId="9" fillId="0" borderId="4" xfId="22" applyNumberFormat="1" applyFont="1" applyBorder="1" applyAlignment="1">
      <alignment horizontal="center"/>
      <protection/>
    </xf>
    <xf numFmtId="164" fontId="9" fillId="0" borderId="4" xfId="22" applyNumberFormat="1" applyFont="1" applyBorder="1" applyAlignment="1">
      <alignment horizontal="center"/>
      <protection/>
    </xf>
    <xf numFmtId="164" fontId="9" fillId="0" borderId="5" xfId="22" applyNumberFormat="1" applyFont="1" applyBorder="1" applyAlignment="1">
      <alignment horizontal="center"/>
      <protection/>
    </xf>
    <xf numFmtId="0" fontId="8" fillId="0" borderId="6" xfId="22" applyFont="1" applyBorder="1">
      <alignment/>
      <protection/>
    </xf>
    <xf numFmtId="0" fontId="9" fillId="0" borderId="7" xfId="22" applyFont="1" applyBorder="1" applyAlignment="1">
      <alignment horizontal="center"/>
      <protection/>
    </xf>
    <xf numFmtId="164" fontId="9" fillId="0" borderId="8" xfId="22" applyNumberFormat="1" applyFont="1" applyBorder="1">
      <alignment/>
      <protection/>
    </xf>
    <xf numFmtId="0" fontId="9" fillId="0" borderId="9" xfId="22" applyFont="1" applyBorder="1" applyAlignment="1">
      <alignment vertical="center"/>
      <protection/>
    </xf>
    <xf numFmtId="0" fontId="9" fillId="0" borderId="10" xfId="22" applyFont="1" applyBorder="1">
      <alignment/>
      <protection/>
    </xf>
    <xf numFmtId="0" fontId="8" fillId="0" borderId="11" xfId="22" applyFont="1" applyBorder="1" applyAlignment="1">
      <alignment horizontal="center"/>
      <protection/>
    </xf>
    <xf numFmtId="164" fontId="8" fillId="0" borderId="11" xfId="22" applyNumberFormat="1" applyFont="1" applyBorder="1" applyAlignment="1">
      <alignment horizontal="center"/>
      <protection/>
    </xf>
    <xf numFmtId="164" fontId="8" fillId="0" borderId="12" xfId="22" applyNumberFormat="1" applyFont="1" applyBorder="1" applyAlignment="1">
      <alignment horizontal="center"/>
      <protection/>
    </xf>
    <xf numFmtId="0" fontId="9" fillId="0" borderId="13" xfId="22" applyFont="1" applyBorder="1">
      <alignment/>
      <protection/>
    </xf>
    <xf numFmtId="49" fontId="8" fillId="0" borderId="14" xfId="22" applyNumberFormat="1" applyFont="1" applyBorder="1" applyAlignment="1">
      <alignment horizontal="center"/>
      <protection/>
    </xf>
    <xf numFmtId="164" fontId="8" fillId="0" borderId="14" xfId="22" applyNumberFormat="1" applyFont="1" applyBorder="1" applyAlignment="1">
      <alignment horizontal="center"/>
      <protection/>
    </xf>
    <xf numFmtId="164" fontId="11" fillId="0" borderId="12" xfId="22" applyNumberFormat="1" applyFont="1" applyBorder="1" applyAlignment="1">
      <alignment horizontal="center"/>
      <protection/>
    </xf>
    <xf numFmtId="49" fontId="8" fillId="0" borderId="15" xfId="22" applyNumberFormat="1" applyFont="1" applyBorder="1" applyAlignment="1">
      <alignment horizontal="center"/>
      <protection/>
    </xf>
    <xf numFmtId="164" fontId="8" fillId="0" borderId="15" xfId="22" applyNumberFormat="1" applyFont="1" applyBorder="1" applyAlignment="1">
      <alignment horizontal="center"/>
      <protection/>
    </xf>
    <xf numFmtId="0" fontId="9" fillId="0" borderId="16" xfId="22" applyFont="1" applyBorder="1">
      <alignment/>
      <protection/>
    </xf>
    <xf numFmtId="0" fontId="8" fillId="0" borderId="7" xfId="22" applyFont="1" applyBorder="1" applyAlignment="1">
      <alignment horizontal="center"/>
      <protection/>
    </xf>
    <xf numFmtId="164" fontId="8" fillId="0" borderId="7" xfId="22" applyNumberFormat="1" applyFont="1" applyBorder="1" applyAlignment="1">
      <alignment horizontal="center"/>
      <protection/>
    </xf>
    <xf numFmtId="164" fontId="8" fillId="0" borderId="8" xfId="22" applyNumberFormat="1" applyFont="1" applyBorder="1" applyAlignment="1">
      <alignment horizontal="center"/>
      <protection/>
    </xf>
    <xf numFmtId="49" fontId="8" fillId="0" borderId="7" xfId="22" applyNumberFormat="1" applyFont="1" applyBorder="1" applyAlignment="1">
      <alignment horizontal="center"/>
      <protection/>
    </xf>
    <xf numFmtId="164" fontId="8" fillId="0" borderId="8" xfId="22" applyNumberFormat="1" applyFont="1" applyBorder="1">
      <alignment/>
      <protection/>
    </xf>
    <xf numFmtId="0" fontId="0" fillId="2" borderId="17" xfId="0" applyFill="1" applyBorder="1"/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12" fillId="0" borderId="10" xfId="0" applyFont="1" applyBorder="1"/>
    <xf numFmtId="3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right" vertical="center"/>
    </xf>
    <xf numFmtId="0" fontId="0" fillId="2" borderId="20" xfId="0" applyFill="1" applyBorder="1"/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/>
    </xf>
    <xf numFmtId="164" fontId="0" fillId="0" borderId="15" xfId="0" applyNumberFormat="1" applyBorder="1"/>
    <xf numFmtId="0" fontId="0" fillId="0" borderId="10" xfId="0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20" xfId="0" applyFont="1" applyBorder="1"/>
    <xf numFmtId="0" fontId="8" fillId="0" borderId="10" xfId="22" applyFont="1" applyBorder="1">
      <alignment/>
      <protection/>
    </xf>
    <xf numFmtId="164" fontId="8" fillId="0" borderId="11" xfId="22" applyNumberFormat="1" applyFont="1" applyBorder="1">
      <alignment/>
      <protection/>
    </xf>
    <xf numFmtId="164" fontId="8" fillId="0" borderId="21" xfId="22" applyNumberFormat="1" applyFont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8" fillId="2" borderId="10" xfId="22" applyFont="1" applyFill="1" applyBorder="1">
      <alignment/>
      <protection/>
    </xf>
    <xf numFmtId="0" fontId="5" fillId="0" borderId="16" xfId="0" applyFont="1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0" fontId="8" fillId="0" borderId="22" xfId="22" applyFont="1" applyBorder="1" applyAlignment="1">
      <alignment horizontal="center"/>
      <protection/>
    </xf>
    <xf numFmtId="164" fontId="8" fillId="0" borderId="7" xfId="22" applyNumberFormat="1" applyFont="1" applyBorder="1">
      <alignment/>
      <protection/>
    </xf>
    <xf numFmtId="164" fontId="8" fillId="0" borderId="23" xfId="22" applyNumberFormat="1" applyFont="1" applyBorder="1">
      <alignment/>
      <protection/>
    </xf>
    <xf numFmtId="0" fontId="8" fillId="2" borderId="16" xfId="22" applyFont="1" applyFill="1" applyBorder="1">
      <alignment/>
      <protection/>
    </xf>
    <xf numFmtId="0" fontId="9" fillId="0" borderId="10" xfId="0" applyFont="1" applyBorder="1" applyAlignment="1">
      <alignment horizontal="left" vertical="center"/>
    </xf>
    <xf numFmtId="0" fontId="8" fillId="0" borderId="15" xfId="22" applyFont="1" applyBorder="1" applyAlignment="1">
      <alignment horizontal="center"/>
      <protection/>
    </xf>
    <xf numFmtId="164" fontId="15" fillId="0" borderId="12" xfId="0" applyNumberFormat="1" applyFont="1" applyBorder="1" applyAlignment="1">
      <alignment horizontal="right" vertical="center"/>
    </xf>
    <xf numFmtId="164" fontId="16" fillId="0" borderId="21" xfId="22" applyNumberFormat="1" applyFont="1" applyBorder="1">
      <alignment/>
      <protection/>
    </xf>
    <xf numFmtId="164" fontId="0" fillId="0" borderId="21" xfId="0" applyNumberFormat="1" applyBorder="1" applyAlignment="1">
      <alignment horizontal="right" vertical="center"/>
    </xf>
    <xf numFmtId="164" fontId="8" fillId="0" borderId="21" xfId="22" applyNumberFormat="1" applyFont="1" applyBorder="1" applyAlignment="1">
      <alignment horizontal="center"/>
      <protection/>
    </xf>
    <xf numFmtId="164" fontId="11" fillId="0" borderId="21" xfId="22" applyNumberFormat="1" applyFont="1" applyBorder="1" applyAlignment="1">
      <alignment horizontal="center"/>
      <protection/>
    </xf>
    <xf numFmtId="0" fontId="9" fillId="0" borderId="2" xfId="22" applyFont="1" applyBorder="1">
      <alignment/>
      <protection/>
    </xf>
    <xf numFmtId="0" fontId="9" fillId="0" borderId="4" xfId="22" applyFont="1" applyBorder="1">
      <alignment/>
      <protection/>
    </xf>
    <xf numFmtId="49" fontId="8" fillId="0" borderId="4" xfId="22" applyNumberFormat="1" applyFont="1" applyBorder="1" applyAlignment="1">
      <alignment horizontal="center"/>
      <protection/>
    </xf>
    <xf numFmtId="0" fontId="8" fillId="0" borderId="4" xfId="22" applyFont="1" applyBorder="1">
      <alignment/>
      <protection/>
    </xf>
    <xf numFmtId="164" fontId="8" fillId="0" borderId="5" xfId="22" applyNumberFormat="1" applyFont="1" applyBorder="1">
      <alignment/>
      <protection/>
    </xf>
    <xf numFmtId="0" fontId="8" fillId="0" borderId="24" xfId="22" applyFont="1" applyBorder="1">
      <alignment/>
      <protection/>
    </xf>
    <xf numFmtId="164" fontId="5" fillId="0" borderId="2" xfId="22" applyNumberFormat="1" applyFont="1" applyBorder="1">
      <alignment/>
      <protection/>
    </xf>
    <xf numFmtId="0" fontId="10" fillId="0" borderId="0" xfId="22" applyFont="1">
      <alignment/>
      <protection/>
    </xf>
    <xf numFmtId="0" fontId="5" fillId="0" borderId="0" xfId="22" applyFont="1">
      <alignment/>
      <protection/>
    </xf>
    <xf numFmtId="49" fontId="5" fillId="0" borderId="0" xfId="22" applyNumberFormat="1" applyFont="1" applyAlignment="1">
      <alignment horizontal="center"/>
      <protection/>
    </xf>
    <xf numFmtId="165" fontId="5" fillId="0" borderId="0" xfId="25" applyNumberFormat="1" applyFont="1"/>
    <xf numFmtId="0" fontId="17" fillId="0" borderId="0" xfId="0" applyFont="1"/>
    <xf numFmtId="164" fontId="1" fillId="0" borderId="0" xfId="22" applyNumberFormat="1">
      <alignment/>
      <protection/>
    </xf>
    <xf numFmtId="0" fontId="6" fillId="0" borderId="0" xfId="0" applyFont="1"/>
    <xf numFmtId="164" fontId="10" fillId="0" borderId="0" xfId="22" applyNumberFormat="1" applyFont="1">
      <alignment/>
      <protection/>
    </xf>
    <xf numFmtId="0" fontId="7" fillId="0" borderId="0" xfId="22" applyFont="1" applyAlignment="1">
      <alignment vertical="center"/>
      <protection/>
    </xf>
    <xf numFmtId="0" fontId="18" fillId="0" borderId="0" xfId="22" applyFont="1">
      <alignment/>
      <protection/>
    </xf>
    <xf numFmtId="164" fontId="8" fillId="3" borderId="11" xfId="22" applyNumberFormat="1" applyFont="1" applyFill="1" applyBorder="1" applyAlignment="1">
      <alignment horizontal="center"/>
      <protection/>
    </xf>
    <xf numFmtId="0" fontId="19" fillId="3" borderId="0" xfId="22" applyFont="1" applyFill="1">
      <alignment/>
      <protection/>
    </xf>
    <xf numFmtId="164" fontId="0" fillId="3" borderId="11" xfId="0" applyNumberFormat="1" applyFill="1" applyBorder="1" applyAlignment="1">
      <alignment horizontal="right" vertical="center"/>
    </xf>
    <xf numFmtId="164" fontId="8" fillId="3" borderId="11" xfId="22" applyNumberFormat="1" applyFont="1" applyFill="1" applyBorder="1">
      <alignment/>
      <protection/>
    </xf>
    <xf numFmtId="164" fontId="0" fillId="3" borderId="11" xfId="0" applyNumberFormat="1" applyFill="1" applyBorder="1"/>
    <xf numFmtId="0" fontId="8" fillId="3" borderId="25" xfId="22" applyFont="1" applyFill="1" applyBorder="1">
      <alignment/>
      <protection/>
    </xf>
    <xf numFmtId="0" fontId="8" fillId="0" borderId="25" xfId="22" applyFont="1" applyBorder="1">
      <alignment/>
      <protection/>
    </xf>
    <xf numFmtId="0" fontId="8" fillId="0" borderId="25" xfId="22" applyFont="1" applyBorder="1" applyAlignment="1">
      <alignment horizontal="center"/>
      <protection/>
    </xf>
    <xf numFmtId="0" fontId="7" fillId="0" borderId="1" xfId="22" applyFont="1" applyBorder="1" applyAlignment="1">
      <alignment horizontal="center" vertical="center"/>
      <protection/>
    </xf>
    <xf numFmtId="14" fontId="9" fillId="0" borderId="26" xfId="22" applyNumberFormat="1" applyFont="1" applyBorder="1" applyAlignment="1">
      <alignment horizontal="center"/>
      <protection/>
    </xf>
    <xf numFmtId="0" fontId="9" fillId="0" borderId="27" xfId="22" applyFont="1" applyBorder="1" applyAlignment="1">
      <alignment horizontal="center"/>
      <protection/>
    </xf>
    <xf numFmtId="14" fontId="9" fillId="0" borderId="27" xfId="22" applyNumberFormat="1" applyFont="1" applyBorder="1" applyAlignment="1">
      <alignment horizontal="center"/>
      <protection/>
    </xf>
    <xf numFmtId="0" fontId="10" fillId="0" borderId="28" xfId="22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29" xfId="22" applyFont="1" applyBorder="1" applyAlignment="1">
      <alignment horizontal="center" vertical="center"/>
      <protection/>
    </xf>
    <xf numFmtId="0" fontId="9" fillId="0" borderId="28" xfId="22" applyFont="1" applyBorder="1" applyAlignment="1">
      <alignment vertical="center"/>
      <protection/>
    </xf>
    <xf numFmtId="0" fontId="9" fillId="0" borderId="9" xfId="22" applyFont="1" applyBorder="1" applyAlignment="1">
      <alignment vertical="center"/>
      <protection/>
    </xf>
    <xf numFmtId="0" fontId="9" fillId="0" borderId="29" xfId="22" applyFont="1" applyBorder="1" applyAlignment="1">
      <alignment vertical="center"/>
      <protection/>
    </xf>
    <xf numFmtId="0" fontId="9" fillId="0" borderId="9" xfId="22" applyFont="1" applyBorder="1" applyAlignment="1">
      <alignment horizontal="center" vertical="center"/>
      <protection/>
    </xf>
    <xf numFmtId="0" fontId="9" fillId="0" borderId="29" xfId="22" applyFont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668A3-3F79-4166-AC24-136CE842DFF8}">
  <dimension ref="A1:N45"/>
  <sheetViews>
    <sheetView tabSelected="1" workbookViewId="0" topLeftCell="A1">
      <selection activeCell="J2" sqref="J2"/>
    </sheetView>
  </sheetViews>
  <sheetFormatPr defaultColWidth="9.140625" defaultRowHeight="15"/>
  <cols>
    <col min="1" max="1" width="2.28125" style="0" customWidth="1"/>
    <col min="2" max="2" width="42.421875" style="0" customWidth="1"/>
    <col min="3" max="3" width="4.7109375" style="0" customWidth="1"/>
    <col min="4" max="4" width="9.8515625" style="0" customWidth="1"/>
    <col min="5" max="5" width="10.00390625" style="0" customWidth="1"/>
    <col min="6" max="6" width="36.57421875" style="0" customWidth="1"/>
    <col min="7" max="7" width="5.421875" style="0" customWidth="1"/>
    <col min="8" max="8" width="10.7109375" style="0" customWidth="1"/>
    <col min="9" max="9" width="10.28125" style="0" customWidth="1"/>
    <col min="10" max="10" width="35.140625" style="0" customWidth="1"/>
    <col min="11" max="11" width="5.421875" style="0" customWidth="1"/>
    <col min="12" max="12" width="8.140625" style="0" customWidth="1"/>
    <col min="14" max="14" width="11.00390625" style="0" customWidth="1"/>
  </cols>
  <sheetData>
    <row r="1" spans="1:14" ht="15.75">
      <c r="A1" s="1"/>
      <c r="B1" s="82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21" thickBot="1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3"/>
      <c r="K2" s="3"/>
      <c r="L2" s="3"/>
      <c r="M2" s="3"/>
      <c r="N2" s="4"/>
    </row>
    <row r="3" spans="1:14" ht="15.75" thickBot="1">
      <c r="A3" s="5"/>
      <c r="B3" s="90" t="s">
        <v>1</v>
      </c>
      <c r="C3" s="91"/>
      <c r="D3" s="91"/>
      <c r="E3" s="91"/>
      <c r="F3" s="90" t="s">
        <v>2</v>
      </c>
      <c r="G3" s="92"/>
      <c r="H3" s="92"/>
      <c r="I3" s="92"/>
      <c r="J3" s="90" t="s">
        <v>3</v>
      </c>
      <c r="K3" s="92"/>
      <c r="L3" s="92"/>
      <c r="M3" s="92"/>
      <c r="N3" s="93" t="s">
        <v>4</v>
      </c>
    </row>
    <row r="4" spans="1:14" ht="15.75" thickBot="1">
      <c r="A4" s="96" t="s">
        <v>5</v>
      </c>
      <c r="B4" s="6"/>
      <c r="C4" s="7" t="s">
        <v>0</v>
      </c>
      <c r="D4" s="8" t="s">
        <v>6</v>
      </c>
      <c r="E4" s="9" t="s">
        <v>7</v>
      </c>
      <c r="F4" s="10"/>
      <c r="G4" s="11" t="s">
        <v>0</v>
      </c>
      <c r="H4" s="8" t="s">
        <v>6</v>
      </c>
      <c r="I4" s="12" t="s">
        <v>7</v>
      </c>
      <c r="J4" s="10"/>
      <c r="K4" s="11" t="s">
        <v>0</v>
      </c>
      <c r="L4" s="8" t="s">
        <v>6</v>
      </c>
      <c r="M4" s="12" t="s">
        <v>7</v>
      </c>
      <c r="N4" s="94"/>
    </row>
    <row r="5" spans="1:14" ht="15">
      <c r="A5" s="97"/>
      <c r="B5" s="14" t="s">
        <v>8</v>
      </c>
      <c r="C5" s="15">
        <v>13</v>
      </c>
      <c r="D5" s="81">
        <v>0</v>
      </c>
      <c r="E5" s="17">
        <f aca="true" t="shared" si="0" ref="E5:E6">C5*D5</f>
        <v>0</v>
      </c>
      <c r="F5" s="14" t="s">
        <v>8</v>
      </c>
      <c r="G5" s="15">
        <v>13</v>
      </c>
      <c r="H5" s="81">
        <v>0</v>
      </c>
      <c r="I5" s="17">
        <f aca="true" t="shared" si="1" ref="I5:I6">G5*H5</f>
        <v>0</v>
      </c>
      <c r="J5" s="18"/>
      <c r="K5" s="19"/>
      <c r="L5" s="20"/>
      <c r="M5" s="21"/>
      <c r="N5" s="94"/>
    </row>
    <row r="6" spans="1:14" ht="15">
      <c r="A6" s="97"/>
      <c r="B6" s="14" t="s">
        <v>9</v>
      </c>
      <c r="C6" s="15">
        <v>2</v>
      </c>
      <c r="D6" s="81">
        <v>0</v>
      </c>
      <c r="E6" s="17">
        <f t="shared" si="0"/>
        <v>0</v>
      </c>
      <c r="F6" s="14" t="s">
        <v>9</v>
      </c>
      <c r="G6" s="15">
        <v>2</v>
      </c>
      <c r="H6" s="81">
        <v>0</v>
      </c>
      <c r="I6" s="17">
        <f t="shared" si="1"/>
        <v>0</v>
      </c>
      <c r="J6" s="14"/>
      <c r="K6" s="22"/>
      <c r="L6" s="23"/>
      <c r="M6" s="21"/>
      <c r="N6" s="94"/>
    </row>
    <row r="7" spans="1:14" ht="15">
      <c r="A7" s="97"/>
      <c r="B7" s="14"/>
      <c r="C7" s="15"/>
      <c r="D7" s="16"/>
      <c r="E7" s="17"/>
      <c r="F7" s="14"/>
      <c r="G7" s="15"/>
      <c r="H7" s="16"/>
      <c r="I7" s="17"/>
      <c r="J7" s="14"/>
      <c r="K7" s="22"/>
      <c r="L7" s="23"/>
      <c r="M7" s="21"/>
      <c r="N7" s="94"/>
    </row>
    <row r="8" spans="1:14" ht="15.75" thickBot="1">
      <c r="A8" s="97"/>
      <c r="B8" s="14"/>
      <c r="C8" s="15"/>
      <c r="D8" s="16"/>
      <c r="E8" s="17"/>
      <c r="F8" s="24"/>
      <c r="G8" s="25"/>
      <c r="H8" s="26"/>
      <c r="I8" s="27"/>
      <c r="J8" s="24"/>
      <c r="K8" s="28"/>
      <c r="L8" s="26"/>
      <c r="M8" s="29"/>
      <c r="N8" s="94"/>
    </row>
    <row r="9" spans="1:14" ht="15">
      <c r="A9" s="96" t="s">
        <v>10</v>
      </c>
      <c r="B9" s="30" t="s">
        <v>11</v>
      </c>
      <c r="C9" s="31"/>
      <c r="D9" s="32"/>
      <c r="E9" s="33"/>
      <c r="F9" s="34" t="s">
        <v>12</v>
      </c>
      <c r="G9" s="35">
        <v>30</v>
      </c>
      <c r="H9" s="85">
        <v>0</v>
      </c>
      <c r="I9" s="36">
        <f>G9*H9</f>
        <v>0</v>
      </c>
      <c r="J9" s="34" t="s">
        <v>12</v>
      </c>
      <c r="K9" s="35">
        <v>30</v>
      </c>
      <c r="L9" s="85">
        <v>0</v>
      </c>
      <c r="M9" s="36">
        <f>K9*L9</f>
        <v>0</v>
      </c>
      <c r="N9" s="94"/>
    </row>
    <row r="10" spans="1:14" ht="15">
      <c r="A10" s="97"/>
      <c r="B10" s="37" t="s">
        <v>13</v>
      </c>
      <c r="C10" s="38"/>
      <c r="D10" s="39"/>
      <c r="E10" s="36"/>
      <c r="F10" s="34"/>
      <c r="G10" s="35"/>
      <c r="H10" s="40"/>
      <c r="I10" s="36"/>
      <c r="J10" s="34"/>
      <c r="K10" s="35"/>
      <c r="L10" s="40"/>
      <c r="M10" s="36"/>
      <c r="N10" s="94"/>
    </row>
    <row r="11" spans="1:14" ht="15">
      <c r="A11" s="97"/>
      <c r="B11" s="41"/>
      <c r="C11" s="38"/>
      <c r="D11" s="39"/>
      <c r="E11" s="36"/>
      <c r="F11" s="41"/>
      <c r="G11" s="38"/>
      <c r="H11" s="39"/>
      <c r="I11" s="36"/>
      <c r="J11" s="41"/>
      <c r="K11" s="38"/>
      <c r="L11" s="39"/>
      <c r="M11" s="36"/>
      <c r="N11" s="94"/>
    </row>
    <row r="12" spans="1:14" ht="15">
      <c r="A12" s="97"/>
      <c r="B12" s="42" t="s">
        <v>14</v>
      </c>
      <c r="C12" s="38"/>
      <c r="D12" s="39"/>
      <c r="E12" s="36"/>
      <c r="F12" s="42" t="s">
        <v>15</v>
      </c>
      <c r="G12" s="38"/>
      <c r="H12" s="39"/>
      <c r="I12" s="36"/>
      <c r="J12" s="42" t="s">
        <v>14</v>
      </c>
      <c r="K12" s="38"/>
      <c r="L12" s="39"/>
      <c r="M12" s="36"/>
      <c r="N12" s="94"/>
    </row>
    <row r="13" spans="1:14" ht="15">
      <c r="A13" s="97"/>
      <c r="B13" s="41" t="s">
        <v>16</v>
      </c>
      <c r="C13" s="38">
        <v>30</v>
      </c>
      <c r="D13" s="83">
        <v>0</v>
      </c>
      <c r="E13" s="36">
        <f>C13*D13</f>
        <v>0</v>
      </c>
      <c r="F13" s="41" t="s">
        <v>16</v>
      </c>
      <c r="G13" s="38">
        <v>30</v>
      </c>
      <c r="H13" s="83">
        <v>0</v>
      </c>
      <c r="I13" s="36">
        <f>G13*H13</f>
        <v>0</v>
      </c>
      <c r="J13" s="41" t="s">
        <v>17</v>
      </c>
      <c r="K13" s="38">
        <v>30</v>
      </c>
      <c r="L13" s="83">
        <v>0</v>
      </c>
      <c r="M13" s="36">
        <f>K13*L13</f>
        <v>0</v>
      </c>
      <c r="N13" s="94"/>
    </row>
    <row r="14" spans="1:14" ht="15">
      <c r="A14" s="97"/>
      <c r="B14" s="41" t="s">
        <v>38</v>
      </c>
      <c r="C14" s="38"/>
      <c r="D14" s="39"/>
      <c r="E14" s="36"/>
      <c r="F14" s="41" t="s">
        <v>18</v>
      </c>
      <c r="G14" s="38"/>
      <c r="H14" s="39"/>
      <c r="I14" s="36"/>
      <c r="J14" s="41" t="s">
        <v>18</v>
      </c>
      <c r="K14" s="38"/>
      <c r="L14" s="39"/>
      <c r="M14" s="36"/>
      <c r="N14" s="94"/>
    </row>
    <row r="15" spans="1:14" ht="15">
      <c r="A15" s="97"/>
      <c r="B15" s="41"/>
      <c r="C15" s="38"/>
      <c r="D15" s="39"/>
      <c r="E15" s="36"/>
      <c r="F15" s="41"/>
      <c r="G15" s="38"/>
      <c r="H15" s="39"/>
      <c r="I15" s="36"/>
      <c r="J15" s="41"/>
      <c r="K15" s="38"/>
      <c r="L15" s="39"/>
      <c r="M15" s="36"/>
      <c r="N15" s="94"/>
    </row>
    <row r="16" spans="1:14" ht="15">
      <c r="A16" s="97"/>
      <c r="B16" s="41"/>
      <c r="C16" s="38"/>
      <c r="D16" s="39"/>
      <c r="E16" s="36"/>
      <c r="F16" s="41"/>
      <c r="G16" s="38"/>
      <c r="H16" s="39"/>
      <c r="I16" s="36"/>
      <c r="J16" s="41"/>
      <c r="K16" s="38"/>
      <c r="L16" s="39"/>
      <c r="M16" s="36"/>
      <c r="N16" s="94"/>
    </row>
    <row r="17" spans="1:14" ht="15">
      <c r="A17" s="97"/>
      <c r="B17" s="43" t="s">
        <v>19</v>
      </c>
      <c r="C17" s="38"/>
      <c r="D17" s="39"/>
      <c r="E17" s="36"/>
      <c r="F17" s="43" t="s">
        <v>19</v>
      </c>
      <c r="G17" s="38"/>
      <c r="H17" s="39"/>
      <c r="I17" s="36"/>
      <c r="J17" s="43"/>
      <c r="K17" s="38"/>
      <c r="L17" s="39"/>
      <c r="M17" s="36"/>
      <c r="N17" s="94"/>
    </row>
    <row r="18" spans="1:14" ht="15">
      <c r="A18" s="97"/>
      <c r="B18" s="41" t="s">
        <v>20</v>
      </c>
      <c r="C18" s="38">
        <v>30</v>
      </c>
      <c r="D18" s="83">
        <v>0</v>
      </c>
      <c r="E18" s="36">
        <f>C18*D18</f>
        <v>0</v>
      </c>
      <c r="F18" s="41" t="s">
        <v>20</v>
      </c>
      <c r="G18" s="38">
        <v>30</v>
      </c>
      <c r="H18" s="83">
        <v>0</v>
      </c>
      <c r="I18" s="36">
        <f>G18*H18</f>
        <v>0</v>
      </c>
      <c r="J18" s="41"/>
      <c r="K18" s="38"/>
      <c r="L18" s="39"/>
      <c r="M18" s="36"/>
      <c r="N18" s="94"/>
    </row>
    <row r="19" spans="1:14" ht="15">
      <c r="A19" s="97"/>
      <c r="B19" s="41" t="s">
        <v>21</v>
      </c>
      <c r="C19" s="38">
        <v>6</v>
      </c>
      <c r="D19" s="83">
        <v>0</v>
      </c>
      <c r="E19" s="36">
        <f>C19*D19</f>
        <v>0</v>
      </c>
      <c r="F19" s="41" t="s">
        <v>21</v>
      </c>
      <c r="G19" s="38">
        <v>6</v>
      </c>
      <c r="H19" s="83">
        <v>0</v>
      </c>
      <c r="I19" s="36">
        <f>G19*H19</f>
        <v>0</v>
      </c>
      <c r="J19" s="41"/>
      <c r="K19" s="38"/>
      <c r="L19" s="39"/>
      <c r="M19" s="36"/>
      <c r="N19" s="94"/>
    </row>
    <row r="20" spans="1:14" ht="15">
      <c r="A20" s="97"/>
      <c r="B20" s="41" t="s">
        <v>22</v>
      </c>
      <c r="C20" s="38">
        <v>30</v>
      </c>
      <c r="D20" s="83">
        <v>0</v>
      </c>
      <c r="E20" s="36">
        <f>C20*D20</f>
        <v>0</v>
      </c>
      <c r="F20" s="41" t="s">
        <v>22</v>
      </c>
      <c r="G20" s="38">
        <v>30</v>
      </c>
      <c r="H20" s="83">
        <v>0</v>
      </c>
      <c r="I20" s="36">
        <f>G20*H20</f>
        <v>0</v>
      </c>
      <c r="J20" s="41"/>
      <c r="K20" s="38"/>
      <c r="L20" s="39"/>
      <c r="M20" s="36"/>
      <c r="N20" s="94"/>
    </row>
    <row r="21" spans="1:14" ht="15">
      <c r="A21" s="97"/>
      <c r="B21" s="41" t="s">
        <v>23</v>
      </c>
      <c r="C21" s="38">
        <v>30</v>
      </c>
      <c r="D21" s="83">
        <v>0</v>
      </c>
      <c r="E21" s="36">
        <f>C21*D21</f>
        <v>0</v>
      </c>
      <c r="F21" s="41" t="s">
        <v>23</v>
      </c>
      <c r="G21" s="38">
        <v>30</v>
      </c>
      <c r="H21" s="83">
        <v>0</v>
      </c>
      <c r="I21" s="36">
        <f>G21*H21</f>
        <v>0</v>
      </c>
      <c r="J21" s="41"/>
      <c r="K21" s="38"/>
      <c r="L21" s="39"/>
      <c r="M21" s="36"/>
      <c r="N21" s="94"/>
    </row>
    <row r="22" spans="1:14" ht="15">
      <c r="A22" s="97"/>
      <c r="B22" s="41"/>
      <c r="C22" s="38"/>
      <c r="D22" s="39"/>
      <c r="E22" s="36"/>
      <c r="F22" s="41"/>
      <c r="G22" s="38"/>
      <c r="H22" s="39"/>
      <c r="I22" s="36"/>
      <c r="J22" s="41"/>
      <c r="K22" s="38"/>
      <c r="L22" s="39"/>
      <c r="M22" s="36"/>
      <c r="N22" s="94"/>
    </row>
    <row r="23" spans="1:14" ht="15">
      <c r="A23" s="97"/>
      <c r="B23" s="41"/>
      <c r="C23" s="38"/>
      <c r="D23" s="39"/>
      <c r="E23" s="36"/>
      <c r="F23" s="41"/>
      <c r="G23" s="38"/>
      <c r="H23" s="39"/>
      <c r="I23" s="36"/>
      <c r="J23" s="41"/>
      <c r="K23" s="38"/>
      <c r="L23" s="39"/>
      <c r="M23" s="36"/>
      <c r="N23" s="94"/>
    </row>
    <row r="24" spans="1:14" ht="15">
      <c r="A24" s="97"/>
      <c r="B24" s="42" t="s">
        <v>24</v>
      </c>
      <c r="C24" s="38"/>
      <c r="D24" s="39"/>
      <c r="E24" s="36"/>
      <c r="F24" s="42" t="s">
        <v>25</v>
      </c>
      <c r="G24" s="38"/>
      <c r="H24" s="39"/>
      <c r="I24" s="36"/>
      <c r="J24" s="42"/>
      <c r="K24" s="38"/>
      <c r="L24" s="39"/>
      <c r="M24" s="36"/>
      <c r="N24" s="94"/>
    </row>
    <row r="25" spans="1:14" ht="15">
      <c r="A25" s="97"/>
      <c r="B25" s="41" t="s">
        <v>26</v>
      </c>
      <c r="C25" s="38">
        <v>30</v>
      </c>
      <c r="D25" s="83">
        <v>0</v>
      </c>
      <c r="E25" s="36">
        <f>C25*D25</f>
        <v>0</v>
      </c>
      <c r="F25" s="41" t="s">
        <v>27</v>
      </c>
      <c r="G25" s="38">
        <v>30</v>
      </c>
      <c r="H25" s="83">
        <v>0</v>
      </c>
      <c r="I25" s="36">
        <f>G25*H25</f>
        <v>0</v>
      </c>
      <c r="J25" s="41"/>
      <c r="K25" s="38"/>
      <c r="L25" s="39"/>
      <c r="M25" s="36"/>
      <c r="N25" s="94"/>
    </row>
    <row r="26" spans="1:14" ht="15">
      <c r="A26" s="97"/>
      <c r="B26" s="41" t="s">
        <v>18</v>
      </c>
      <c r="C26" s="38"/>
      <c r="D26" s="39"/>
      <c r="E26" s="36"/>
      <c r="F26" s="41" t="s">
        <v>18</v>
      </c>
      <c r="G26" s="38"/>
      <c r="H26" s="39"/>
      <c r="I26" s="36"/>
      <c r="J26" s="41"/>
      <c r="K26" s="38"/>
      <c r="L26" s="39"/>
      <c r="M26" s="36"/>
      <c r="N26" s="94"/>
    </row>
    <row r="27" spans="1:14" ht="15">
      <c r="A27" s="97"/>
      <c r="B27" s="41"/>
      <c r="C27" s="38"/>
      <c r="D27" s="39"/>
      <c r="E27" s="36"/>
      <c r="F27" s="41"/>
      <c r="G27" s="38"/>
      <c r="H27" s="39"/>
      <c r="I27" s="36"/>
      <c r="J27" s="41"/>
      <c r="K27" s="38"/>
      <c r="L27" s="39"/>
      <c r="M27" s="36"/>
      <c r="N27" s="94"/>
    </row>
    <row r="28" spans="1:14" ht="15">
      <c r="A28" s="97"/>
      <c r="B28" s="41"/>
      <c r="C28" s="38"/>
      <c r="D28" s="39"/>
      <c r="E28" s="36"/>
      <c r="F28" s="41"/>
      <c r="G28" s="38"/>
      <c r="H28" s="39"/>
      <c r="I28" s="36"/>
      <c r="J28" s="41"/>
      <c r="K28" s="38"/>
      <c r="L28" s="39"/>
      <c r="M28" s="36"/>
      <c r="N28" s="94"/>
    </row>
    <row r="29" spans="1:14" ht="15">
      <c r="A29" s="97"/>
      <c r="B29" s="41"/>
      <c r="C29" s="38"/>
      <c r="D29" s="39"/>
      <c r="E29" s="36"/>
      <c r="F29" s="44"/>
      <c r="G29" s="22"/>
      <c r="H29" s="45"/>
      <c r="I29" s="46"/>
      <c r="J29" s="44"/>
      <c r="K29" s="22"/>
      <c r="L29" s="45"/>
      <c r="M29" s="46"/>
      <c r="N29" s="94"/>
    </row>
    <row r="30" spans="1:14" ht="15">
      <c r="A30" s="97"/>
      <c r="B30" s="47"/>
      <c r="C30" s="48"/>
      <c r="D30" s="39"/>
      <c r="E30" s="36"/>
      <c r="F30" s="44"/>
      <c r="G30" s="22"/>
      <c r="H30" s="45"/>
      <c r="I30" s="46"/>
      <c r="J30" s="49"/>
      <c r="K30" s="22"/>
      <c r="L30" s="45"/>
      <c r="M30" s="46"/>
      <c r="N30" s="94"/>
    </row>
    <row r="31" spans="1:14" ht="15.75" thickBot="1">
      <c r="A31" s="98"/>
      <c r="B31" s="50" t="s">
        <v>28</v>
      </c>
      <c r="C31" s="51"/>
      <c r="D31" s="51"/>
      <c r="E31" s="52"/>
      <c r="F31" s="50" t="s">
        <v>29</v>
      </c>
      <c r="G31" s="53"/>
      <c r="H31" s="54"/>
      <c r="I31" s="55"/>
      <c r="J31" s="56" t="s">
        <v>30</v>
      </c>
      <c r="K31" s="53"/>
      <c r="L31" s="54"/>
      <c r="M31" s="55"/>
      <c r="N31" s="94"/>
    </row>
    <row r="32" spans="1:14" ht="15">
      <c r="A32" s="13"/>
      <c r="B32" s="57" t="s">
        <v>39</v>
      </c>
      <c r="C32" s="58">
        <v>1</v>
      </c>
      <c r="D32" s="84">
        <v>0</v>
      </c>
      <c r="E32" s="36">
        <f>C32*D32</f>
        <v>0</v>
      </c>
      <c r="F32" s="57" t="s">
        <v>42</v>
      </c>
      <c r="G32" s="58">
        <v>1</v>
      </c>
      <c r="H32" s="84">
        <v>0</v>
      </c>
      <c r="I32" s="59">
        <f>G32*H32</f>
        <v>0</v>
      </c>
      <c r="J32" s="57" t="s">
        <v>43</v>
      </c>
      <c r="K32" s="58">
        <v>1</v>
      </c>
      <c r="L32" s="84">
        <v>0</v>
      </c>
      <c r="M32" s="36">
        <f>K32*L32</f>
        <v>0</v>
      </c>
      <c r="N32" s="94"/>
    </row>
    <row r="33" spans="1:14" ht="15">
      <c r="A33" s="99"/>
      <c r="B33" s="44" t="s">
        <v>31</v>
      </c>
      <c r="C33" s="58"/>
      <c r="D33" s="45"/>
      <c r="E33" s="36"/>
      <c r="F33" s="44"/>
      <c r="G33" s="58"/>
      <c r="H33" s="45"/>
      <c r="I33" s="59"/>
      <c r="J33" s="44" t="s">
        <v>31</v>
      </c>
      <c r="K33" s="58"/>
      <c r="L33" s="45"/>
      <c r="M33" s="36"/>
      <c r="N33" s="94"/>
    </row>
    <row r="34" spans="1:14" ht="15">
      <c r="A34" s="99"/>
      <c r="B34" s="14"/>
      <c r="C34" s="58"/>
      <c r="D34" s="45"/>
      <c r="E34" s="36"/>
      <c r="F34" s="44"/>
      <c r="G34" s="58"/>
      <c r="H34" s="45"/>
      <c r="I34" s="59"/>
      <c r="J34" s="44"/>
      <c r="K34" s="58"/>
      <c r="L34" s="45"/>
      <c r="M34" s="60"/>
      <c r="N34" s="94"/>
    </row>
    <row r="35" spans="1:14" ht="15">
      <c r="A35" s="99"/>
      <c r="B35" s="44"/>
      <c r="C35" s="58"/>
      <c r="D35" s="45"/>
      <c r="E35" s="36"/>
      <c r="F35" s="57" t="s">
        <v>40</v>
      </c>
      <c r="G35" s="58">
        <v>1</v>
      </c>
      <c r="H35" s="84">
        <v>0</v>
      </c>
      <c r="I35" s="36">
        <f>G35*H35</f>
        <v>0</v>
      </c>
      <c r="J35" s="44"/>
      <c r="K35" s="58"/>
      <c r="L35" s="45"/>
      <c r="M35" s="60"/>
      <c r="N35" s="94"/>
    </row>
    <row r="36" spans="1:14" ht="15">
      <c r="A36" s="99"/>
      <c r="C36" s="58"/>
      <c r="D36" s="45"/>
      <c r="E36" s="61"/>
      <c r="F36" s="44" t="s">
        <v>31</v>
      </c>
      <c r="G36" s="58"/>
      <c r="H36" s="45"/>
      <c r="I36" s="36"/>
      <c r="J36" s="44"/>
      <c r="K36" s="58"/>
      <c r="L36" s="45"/>
      <c r="M36" s="60"/>
      <c r="N36" s="94"/>
    </row>
    <row r="37" spans="1:14" ht="15">
      <c r="A37" s="99"/>
      <c r="C37" s="58"/>
      <c r="D37" s="45"/>
      <c r="E37" s="61"/>
      <c r="F37" s="14" t="s">
        <v>41</v>
      </c>
      <c r="G37" s="58"/>
      <c r="H37" s="45"/>
      <c r="I37" s="36"/>
      <c r="J37" s="44"/>
      <c r="K37" s="58"/>
      <c r="L37" s="45"/>
      <c r="M37" s="60"/>
      <c r="N37" s="94"/>
    </row>
    <row r="38" spans="1:14" ht="15">
      <c r="A38" s="99"/>
      <c r="C38" s="58"/>
      <c r="D38" s="45"/>
      <c r="E38" s="61"/>
      <c r="F38" s="44" t="s">
        <v>32</v>
      </c>
      <c r="G38" s="58">
        <v>1</v>
      </c>
      <c r="H38" s="84">
        <v>0</v>
      </c>
      <c r="I38" s="36">
        <f aca="true" t="shared" si="2" ref="I38">G38*H38</f>
        <v>0</v>
      </c>
      <c r="J38" s="44"/>
      <c r="K38" s="58"/>
      <c r="L38" s="45"/>
      <c r="M38" s="60"/>
      <c r="N38" s="94"/>
    </row>
    <row r="39" spans="1:14" ht="15">
      <c r="A39" s="99"/>
      <c r="B39" s="14"/>
      <c r="C39" s="58"/>
      <c r="D39" s="45"/>
      <c r="E39" s="62"/>
      <c r="F39" s="44"/>
      <c r="G39" s="58"/>
      <c r="H39" s="45"/>
      <c r="I39" s="36"/>
      <c r="J39" s="44"/>
      <c r="K39" s="58"/>
      <c r="L39" s="45"/>
      <c r="M39" s="63"/>
      <c r="N39" s="94"/>
    </row>
    <row r="40" spans="1:14" ht="15.75" thickBot="1">
      <c r="A40" s="100"/>
      <c r="B40" s="44"/>
      <c r="C40" s="58"/>
      <c r="D40" s="45"/>
      <c r="E40" s="63"/>
      <c r="F40" s="14"/>
      <c r="G40" s="58"/>
      <c r="H40" s="45"/>
      <c r="I40" s="63"/>
      <c r="J40" s="44"/>
      <c r="K40" s="58"/>
      <c r="L40" s="45"/>
      <c r="M40" s="63"/>
      <c r="N40" s="95"/>
    </row>
    <row r="41" spans="1:14" ht="15.75" thickBot="1">
      <c r="A41" s="64" t="s">
        <v>33</v>
      </c>
      <c r="B41" s="65"/>
      <c r="C41" s="66"/>
      <c r="D41" s="67"/>
      <c r="E41" s="68">
        <f>SUM(E5:E39)</f>
        <v>0</v>
      </c>
      <c r="F41" s="6"/>
      <c r="G41" s="66"/>
      <c r="H41" s="69"/>
      <c r="I41" s="68">
        <f>SUM(I5:I40)</f>
        <v>0</v>
      </c>
      <c r="J41" s="6"/>
      <c r="K41" s="66"/>
      <c r="L41" s="69"/>
      <c r="M41" s="68">
        <f>SUM(M5:M40)</f>
        <v>0</v>
      </c>
      <c r="N41" s="70">
        <f>E41+I41+M41</f>
        <v>0</v>
      </c>
    </row>
    <row r="42" spans="1:14" ht="15">
      <c r="A42" s="71" t="s">
        <v>34</v>
      </c>
      <c r="B42" s="72"/>
      <c r="C42" s="73"/>
      <c r="D42" s="72"/>
      <c r="E42" s="72"/>
      <c r="F42" s="72"/>
      <c r="G42" s="88"/>
      <c r="H42" s="88"/>
      <c r="I42" s="88"/>
      <c r="J42" s="86" t="s">
        <v>44</v>
      </c>
      <c r="K42" s="87"/>
      <c r="L42" s="87">
        <v>30</v>
      </c>
      <c r="M42" s="84">
        <v>0</v>
      </c>
      <c r="N42" s="74">
        <f>M42*2*L42</f>
        <v>0</v>
      </c>
    </row>
    <row r="43" spans="1:14" ht="15">
      <c r="A43" s="75" t="s">
        <v>35</v>
      </c>
      <c r="B43" s="75"/>
      <c r="C43" s="73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6"/>
    </row>
    <row r="44" spans="1:14" ht="15">
      <c r="A44" s="77" t="s">
        <v>36</v>
      </c>
      <c r="B44" s="77"/>
      <c r="C44" s="73"/>
      <c r="D44" s="72"/>
      <c r="E44" s="72"/>
      <c r="F44" s="72"/>
      <c r="G44" s="72"/>
      <c r="H44" s="72"/>
      <c r="I44" s="71"/>
      <c r="J44" s="72"/>
      <c r="K44" s="72"/>
      <c r="L44" s="72"/>
      <c r="M44" s="71" t="s">
        <v>4</v>
      </c>
      <c r="N44" s="78">
        <f>N41+N42-N43</f>
        <v>0</v>
      </c>
    </row>
    <row r="45" spans="1:14" ht="20.25">
      <c r="A45" s="79"/>
      <c r="B45" s="80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2"/>
    </row>
  </sheetData>
  <mergeCells count="9">
    <mergeCell ref="N3:N40"/>
    <mergeCell ref="A4:A8"/>
    <mergeCell ref="A9:A31"/>
    <mergeCell ref="A33:A40"/>
    <mergeCell ref="G42:I42"/>
    <mergeCell ref="A2:I2"/>
    <mergeCell ref="B3:E3"/>
    <mergeCell ref="F3:I3"/>
    <mergeCell ref="J3:M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Treml</cp:lastModifiedBy>
  <cp:lastPrinted>2017-12-27T09:02:56Z</cp:lastPrinted>
  <dcterms:created xsi:type="dcterms:W3CDTF">2017-01-23T02:45:31Z</dcterms:created>
  <dcterms:modified xsi:type="dcterms:W3CDTF">2023-02-21T06:28:50Z</dcterms:modified>
  <cp:category/>
  <cp:version/>
  <cp:contentType/>
  <cp:contentStatus/>
</cp:coreProperties>
</file>