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65416" yWindow="65416" windowWidth="29040" windowHeight="15840" activeTab="0"/>
  </bookViews>
  <sheets>
    <sheet name="SO03 - Stříbrná Skalice" sheetId="7" r:id="rId1"/>
  </sheets>
  <definedNames/>
  <calcPr calcId="162913"/>
  <extLst/>
</workbook>
</file>

<file path=xl/sharedStrings.xml><?xml version="1.0" encoding="utf-8"?>
<sst xmlns="http://schemas.openxmlformats.org/spreadsheetml/2006/main" count="59" uniqueCount="47">
  <si>
    <t>MJ</t>
  </si>
  <si>
    <t xml:space="preserve">Datum : </t>
  </si>
  <si>
    <t>P.Č.</t>
  </si>
  <si>
    <t>KCN</t>
  </si>
  <si>
    <t>Kód položky</t>
  </si>
  <si>
    <t>Zkrácený popis</t>
  </si>
  <si>
    <t>Množství celkem</t>
  </si>
  <si>
    <t>Cena jednotková</t>
  </si>
  <si>
    <t>Cena celkem</t>
  </si>
  <si>
    <t/>
  </si>
  <si>
    <t>Práce a dodávky HSV</t>
  </si>
  <si>
    <t>kpl</t>
  </si>
  <si>
    <t>m2</t>
  </si>
  <si>
    <t>m3</t>
  </si>
  <si>
    <t>CELKEM bez DPH</t>
  </si>
  <si>
    <t>Kč</t>
  </si>
  <si>
    <t xml:space="preserve">DPH </t>
  </si>
  <si>
    <t>%</t>
  </si>
  <si>
    <t>CELKEM včetně DPH</t>
  </si>
  <si>
    <t>OTSKP</t>
  </si>
  <si>
    <t>Stavba:</t>
  </si>
  <si>
    <t>Objekt:</t>
  </si>
  <si>
    <t xml:space="preserve">Provozní staničení </t>
  </si>
  <si>
    <t>Ostatní požadavky - Zeměměřičská měření</t>
  </si>
  <si>
    <t>Ostatní požadavky - Zhotovení fotodokumentace</t>
  </si>
  <si>
    <t>Pomoc práce zříz nebo zajišť regulaci a ochranu dopravy</t>
  </si>
  <si>
    <t>Pomoc práce zříz nebo zajišť objížďky a přístup cesty</t>
  </si>
  <si>
    <t>Odvoz vytěženého materiálu, vč. poplatku za skládku do 20 km</t>
  </si>
  <si>
    <t>Zpevnění krajnic z recyklovaného materiálu tl. do 100 mm</t>
  </si>
  <si>
    <t xml:space="preserve">Recyklace za horka na místě dle TP 209 technologií REMIX s příměsí 50 kg/m2 ACO 11 </t>
  </si>
  <si>
    <t>Ostatní požadavky - Zkouška typu pro recyklaci za horka na místě remix, návrh směsi</t>
  </si>
  <si>
    <t>m</t>
  </si>
  <si>
    <t>Frézování komůrky a utěsnění zálivkou za studena 10 × 25 mm</t>
  </si>
  <si>
    <t>Vodorovné dopravní značení čáry barvou hladké, 125 mm</t>
  </si>
  <si>
    <t>Vodorovné dopravní značení čáry plastem hladké, 125 mm</t>
  </si>
  <si>
    <t>Frézování vozovek asfaltových, prům tl. 1,5 cm  (odstranění VDZ a pružných zálivek), se zametením, vč. odvozu, odkupu a ponechání části na úpravu nezp. krajnic vč. zaj. deponie</t>
  </si>
  <si>
    <t>Seříznutí krajnic od nánosu tl. do 200 mm s naložením</t>
  </si>
  <si>
    <t>Čištění příkopů od nánosů do 0,25 m3/m s naložením</t>
  </si>
  <si>
    <t>Celková Suma zakázky :</t>
  </si>
  <si>
    <t>Kč bez DPH</t>
  </si>
  <si>
    <t>Kč vč. DPH</t>
  </si>
  <si>
    <t>DPH 21 %</t>
  </si>
  <si>
    <t>II/108 Konojedy</t>
  </si>
  <si>
    <t>Rozpočet</t>
  </si>
  <si>
    <t>km 0,7 km – 2,400 km</t>
  </si>
  <si>
    <t>1.700 bm</t>
  </si>
  <si>
    <t xml:space="preserve">SO03 - Stříbrná Skalice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</si>
</sst>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"/>
    <numFmt numFmtId="166" formatCode="###\ ###\ ###\ 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9"/>
      <color theme="1"/>
      <name val="Arial CE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 CE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 tint="0.49998000264167786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10"/>
      <color theme="1" tint="0.4999800026416778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3" fillId="0" borderId="0" xfId="0" applyFont="1"/>
    <xf numFmtId="164" fontId="0" fillId="0" borderId="0" xfId="0" applyNumberFormat="1"/>
    <xf numFmtId="164" fontId="7" fillId="0" borderId="1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0" fillId="0" borderId="2" xfId="0" applyBorder="1"/>
    <xf numFmtId="4" fontId="7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8" fillId="0" borderId="6" xfId="0" applyNumberFormat="1" applyFont="1" applyFill="1" applyBorder="1" applyAlignment="1" applyProtection="1">
      <alignment vertical="center" wrapText="1"/>
      <protection/>
    </xf>
    <xf numFmtId="0" fontId="9" fillId="0" borderId="7" xfId="0" applyFont="1" applyBorder="1" applyAlignment="1">
      <alignment horizontal="center"/>
    </xf>
    <xf numFmtId="164" fontId="7" fillId="0" borderId="5" xfId="0" applyNumberFormat="1" applyFont="1" applyFill="1" applyBorder="1" applyAlignment="1" applyProtection="1">
      <alignment vertical="center"/>
      <protection/>
    </xf>
    <xf numFmtId="0" fontId="7" fillId="0" borderId="5" xfId="0" applyFont="1" applyBorder="1"/>
    <xf numFmtId="166" fontId="9" fillId="0" borderId="8" xfId="0" applyNumberFormat="1" applyFont="1" applyBorder="1"/>
    <xf numFmtId="165" fontId="1" fillId="0" borderId="2" xfId="0" applyNumberFormat="1" applyFont="1" applyFill="1" applyBorder="1" applyAlignment="1" applyProtection="1">
      <alignment horizontal="center" vertical="center"/>
      <protection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4" fontId="1" fillId="0" borderId="3" xfId="20" applyNumberFormat="1" applyFont="1" applyFill="1" applyBorder="1" applyAlignment="1">
      <alignment horizontal="right" vertical="center" wrapText="1"/>
      <protection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Fill="1" applyBorder="1" applyAlignment="1" applyProtection="1">
      <alignment vertical="center"/>
      <protection/>
    </xf>
    <xf numFmtId="0" fontId="1" fillId="2" borderId="1" xfId="0" applyNumberFormat="1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 applyProtection="1">
      <alignment horizontal="left"/>
      <protection/>
    </xf>
    <xf numFmtId="0" fontId="13" fillId="2" borderId="9" xfId="0" applyNumberFormat="1" applyFont="1" applyFill="1" applyBorder="1" applyAlignment="1" applyProtection="1">
      <alignment vertical="center"/>
      <protection/>
    </xf>
    <xf numFmtId="0" fontId="1" fillId="2" borderId="10" xfId="0" applyNumberFormat="1" applyFont="1" applyFill="1" applyBorder="1" applyAlignment="1" applyProtection="1">
      <alignment/>
      <protection/>
    </xf>
    <xf numFmtId="164" fontId="1" fillId="2" borderId="10" xfId="0" applyNumberFormat="1" applyFont="1" applyFill="1" applyBorder="1" applyAlignment="1" applyProtection="1">
      <alignment/>
      <protection/>
    </xf>
    <xf numFmtId="0" fontId="1" fillId="2" borderId="11" xfId="0" applyNumberFormat="1" applyFont="1" applyFill="1" applyBorder="1" applyAlignment="1" applyProtection="1">
      <alignment/>
      <protection/>
    </xf>
    <xf numFmtId="0" fontId="14" fillId="2" borderId="2" xfId="0" applyNumberFormat="1" applyFont="1" applyFill="1" applyBorder="1" applyAlignment="1" applyProtection="1">
      <alignment/>
      <protection/>
    </xf>
    <xf numFmtId="0" fontId="15" fillId="2" borderId="12" xfId="0" applyNumberFormat="1" applyFont="1" applyFill="1" applyBorder="1" applyAlignment="1" applyProtection="1">
      <alignment/>
      <protection/>
    </xf>
    <xf numFmtId="0" fontId="16" fillId="2" borderId="13" xfId="0" applyNumberFormat="1" applyFont="1" applyFill="1" applyBorder="1" applyAlignment="1" applyProtection="1">
      <alignment/>
      <protection/>
    </xf>
    <xf numFmtId="0" fontId="15" fillId="2" borderId="1" xfId="0" applyNumberFormat="1" applyFont="1" applyFill="1" applyBorder="1" applyAlignment="1" applyProtection="1">
      <alignment/>
      <protection/>
    </xf>
    <xf numFmtId="164" fontId="17" fillId="2" borderId="1" xfId="0" applyNumberFormat="1" applyFont="1" applyFill="1" applyBorder="1" applyAlignment="1" applyProtection="1">
      <alignment horizontal="right"/>
      <protection/>
    </xf>
    <xf numFmtId="14" fontId="17" fillId="2" borderId="1" xfId="0" applyNumberFormat="1" applyFont="1" applyFill="1" applyBorder="1" applyAlignment="1" applyProtection="1">
      <alignment/>
      <protection/>
    </xf>
    <xf numFmtId="2" fontId="1" fillId="2" borderId="3" xfId="0" applyNumberFormat="1" applyFont="1" applyFill="1" applyBorder="1" applyAlignment="1" applyProtection="1">
      <alignment/>
      <protection/>
    </xf>
    <xf numFmtId="0" fontId="14" fillId="2" borderId="13" xfId="0" applyNumberFormat="1" applyFont="1" applyFill="1" applyBorder="1" applyAlignment="1" applyProtection="1">
      <alignment/>
      <protection/>
    </xf>
    <xf numFmtId="0" fontId="1" fillId="2" borderId="3" xfId="0" applyNumberFormat="1" applyFont="1" applyFill="1" applyBorder="1" applyAlignment="1" applyProtection="1">
      <alignment/>
      <protection/>
    </xf>
    <xf numFmtId="0" fontId="15" fillId="2" borderId="2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0" fontId="15" fillId="3" borderId="2" xfId="0" applyNumberFormat="1" applyFont="1" applyFill="1" applyBorder="1" applyAlignment="1" applyProtection="1">
      <alignment horizontal="center" vertical="center" wrapText="1"/>
      <protection/>
    </xf>
    <xf numFmtId="0" fontId="15" fillId="3" borderId="1" xfId="0" applyNumberFormat="1" applyFont="1" applyFill="1" applyBorder="1" applyAlignment="1" applyProtection="1">
      <alignment horizontal="center" vertical="center" wrapText="1"/>
      <protection/>
    </xf>
    <xf numFmtId="164" fontId="15" fillId="3" borderId="1" xfId="0" applyNumberFormat="1" applyFont="1" applyFill="1" applyBorder="1" applyAlignment="1" applyProtection="1">
      <alignment horizontal="center" vertical="center" wrapText="1"/>
      <protection/>
    </xf>
    <xf numFmtId="0" fontId="15" fillId="3" borderId="3" xfId="0" applyNumberFormat="1" applyFont="1" applyFill="1" applyBorder="1" applyAlignment="1" applyProtection="1">
      <alignment horizontal="center" vertical="center" wrapText="1"/>
      <protection/>
    </xf>
    <xf numFmtId="0" fontId="15" fillId="3" borderId="2" xfId="0" applyNumberFormat="1" applyFont="1" applyFill="1" applyBorder="1" applyAlignment="1" applyProtection="1">
      <alignment horizontal="center" wrapText="1"/>
      <protection/>
    </xf>
    <xf numFmtId="0" fontId="15" fillId="3" borderId="1" xfId="0" applyNumberFormat="1" applyFont="1" applyFill="1" applyBorder="1" applyAlignment="1" applyProtection="1">
      <alignment horizontal="center" wrapText="1"/>
      <protection/>
    </xf>
    <xf numFmtId="164" fontId="15" fillId="3" borderId="1" xfId="0" applyNumberFormat="1" applyFont="1" applyFill="1" applyBorder="1" applyAlignment="1" applyProtection="1">
      <alignment horizontal="center" wrapText="1"/>
      <protection/>
    </xf>
    <xf numFmtId="0" fontId="15" fillId="3" borderId="3" xfId="0" applyNumberFormat="1" applyFont="1" applyFill="1" applyBorder="1" applyAlignment="1" applyProtection="1">
      <alignment horizontal="center" wrapText="1"/>
      <protection/>
    </xf>
    <xf numFmtId="165" fontId="18" fillId="3" borderId="2" xfId="0" applyNumberFormat="1" applyFont="1" applyFill="1" applyBorder="1" applyAlignment="1" applyProtection="1">
      <alignment/>
      <protection/>
    </xf>
    <xf numFmtId="165" fontId="18" fillId="3" borderId="1" xfId="0" applyNumberFormat="1" applyFont="1" applyFill="1" applyBorder="1" applyAlignment="1" applyProtection="1">
      <alignment/>
      <protection/>
    </xf>
    <xf numFmtId="165" fontId="19" fillId="3" borderId="1" xfId="0" applyNumberFormat="1" applyFont="1" applyFill="1" applyBorder="1" applyAlignment="1" applyProtection="1">
      <alignment/>
      <protection/>
    </xf>
    <xf numFmtId="164" fontId="18" fillId="3" borderId="1" xfId="0" applyNumberFormat="1" applyFont="1" applyFill="1" applyBorder="1" applyAlignment="1" applyProtection="1">
      <alignment/>
      <protection/>
    </xf>
    <xf numFmtId="0" fontId="18" fillId="3" borderId="1" xfId="0" applyNumberFormat="1" applyFont="1" applyFill="1" applyBorder="1" applyAlignment="1" applyProtection="1">
      <alignment/>
      <protection/>
    </xf>
    <xf numFmtId="0" fontId="18" fillId="3" borderId="3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/>
    <xf numFmtId="0" fontId="12" fillId="0" borderId="0" xfId="0" applyFont="1"/>
    <xf numFmtId="4" fontId="12" fillId="0" borderId="0" xfId="0" applyNumberFormat="1" applyFont="1"/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4" fontId="17" fillId="2" borderId="1" xfId="0" applyNumberFormat="1" applyFont="1" applyFill="1" applyBorder="1" applyAlignment="1" applyProtection="1">
      <alignment/>
      <protection/>
    </xf>
    <xf numFmtId="4" fontId="18" fillId="2" borderId="1" xfId="0" applyNumberFormat="1" applyFont="1" applyFill="1" applyBorder="1" applyAlignment="1" applyProtection="1">
      <alignment/>
      <protection/>
    </xf>
    <xf numFmtId="0" fontId="3" fillId="2" borderId="3" xfId="0" applyNumberFormat="1" applyFont="1" applyFill="1" applyBorder="1" applyAlignment="1" applyProtection="1">
      <alignment/>
      <protection/>
    </xf>
    <xf numFmtId="164" fontId="18" fillId="2" borderId="1" xfId="0" applyNumberFormat="1" applyFont="1" applyFill="1" applyBorder="1" applyAlignment="1" applyProtection="1">
      <alignment horizontal="right"/>
      <protection/>
    </xf>
    <xf numFmtId="0" fontId="0" fillId="0" borderId="14" xfId="0" applyBorder="1"/>
    <xf numFmtId="0" fontId="0" fillId="0" borderId="15" xfId="0" applyBorder="1"/>
    <xf numFmtId="0" fontId="8" fillId="0" borderId="16" xfId="0" applyNumberFormat="1" applyFont="1" applyFill="1" applyBorder="1" applyAlignment="1" applyProtection="1">
      <alignment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vertical="center"/>
      <protection/>
    </xf>
    <xf numFmtId="166" fontId="7" fillId="0" borderId="15" xfId="0" applyNumberFormat="1" applyFont="1" applyBorder="1" applyAlignment="1" applyProtection="1">
      <alignment vertical="center"/>
      <protection locked="0"/>
    </xf>
    <xf numFmtId="166" fontId="9" fillId="0" borderId="17" xfId="0" applyNumberFormat="1" applyFont="1" applyFill="1" applyBorder="1" applyAlignment="1" applyProtection="1">
      <alignment vertical="center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Border="1"/>
    <xf numFmtId="0" fontId="1" fillId="0" borderId="6" xfId="0" applyNumberFormat="1" applyFont="1" applyFill="1" applyBorder="1" applyAlignment="1" applyProtection="1">
      <alignment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164" fontId="1" fillId="0" borderId="5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8" xfId="20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 horizontal="lef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olana - DZ 3.etapa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130" zoomScaleNormal="130" zoomScaleSheetLayoutView="130" workbookViewId="0" topLeftCell="A1">
      <selection activeCell="G9" sqref="G9:G22"/>
    </sheetView>
  </sheetViews>
  <sheetFormatPr defaultColWidth="8.8515625" defaultRowHeight="15"/>
  <cols>
    <col min="1" max="1" width="5.8515625" style="0" customWidth="1"/>
    <col min="2" max="2" width="3.421875" style="0" customWidth="1"/>
    <col min="3" max="3" width="9.140625" style="0" customWidth="1"/>
    <col min="4" max="4" width="76.7109375" style="0" customWidth="1"/>
    <col min="5" max="5" width="4.7109375" style="0" customWidth="1"/>
    <col min="6" max="6" width="13.8515625" style="3" customWidth="1"/>
    <col min="7" max="7" width="11.8515625" style="0" customWidth="1"/>
    <col min="8" max="8" width="14.8515625" style="0" customWidth="1"/>
    <col min="10" max="10" width="0.2890625" style="0" customWidth="1"/>
    <col min="11" max="13" width="8.8515625" style="0" hidden="1" customWidth="1"/>
  </cols>
  <sheetData>
    <row r="1" spans="1:8" ht="18">
      <c r="A1" s="29" t="s">
        <v>43</v>
      </c>
      <c r="B1" s="30"/>
      <c r="C1" s="30"/>
      <c r="D1" s="30"/>
      <c r="E1" s="30"/>
      <c r="F1" s="31"/>
      <c r="G1" s="30"/>
      <c r="H1" s="32"/>
    </row>
    <row r="2" spans="1:9" ht="15">
      <c r="A2" s="33" t="s">
        <v>20</v>
      </c>
      <c r="B2" s="34"/>
      <c r="C2" s="35"/>
      <c r="D2" s="27" t="s">
        <v>42</v>
      </c>
      <c r="E2" s="36"/>
      <c r="F2" s="37" t="s">
        <v>1</v>
      </c>
      <c r="G2" s="38"/>
      <c r="H2" s="39"/>
      <c r="I2" s="2"/>
    </row>
    <row r="3" spans="1:9" ht="15">
      <c r="A3" s="33" t="s">
        <v>21</v>
      </c>
      <c r="B3" s="34"/>
      <c r="C3" s="40"/>
      <c r="D3" s="28" t="s">
        <v>46</v>
      </c>
      <c r="E3" s="36"/>
      <c r="F3" s="69" t="s">
        <v>38</v>
      </c>
      <c r="G3" s="67">
        <f>H23</f>
        <v>0</v>
      </c>
      <c r="H3" s="68" t="s">
        <v>39</v>
      </c>
      <c r="I3" s="2"/>
    </row>
    <row r="4" spans="1:9" ht="15">
      <c r="A4" s="33" t="s">
        <v>22</v>
      </c>
      <c r="B4" s="34"/>
      <c r="C4" s="40"/>
      <c r="D4" s="27" t="s">
        <v>44</v>
      </c>
      <c r="E4" s="36"/>
      <c r="F4" s="37" t="s">
        <v>41</v>
      </c>
      <c r="G4" s="66">
        <f>G3*0.21</f>
        <v>0</v>
      </c>
      <c r="H4" s="41" t="s">
        <v>15</v>
      </c>
      <c r="I4" s="2"/>
    </row>
    <row r="5" spans="1:9" ht="15">
      <c r="A5" s="42"/>
      <c r="B5" s="36"/>
      <c r="C5" s="27"/>
      <c r="D5" s="27" t="s">
        <v>45</v>
      </c>
      <c r="E5" s="27"/>
      <c r="F5" s="43"/>
      <c r="G5" s="67">
        <f>H25</f>
        <v>0</v>
      </c>
      <c r="H5" s="68" t="s">
        <v>40</v>
      </c>
      <c r="I5" s="2"/>
    </row>
    <row r="6" spans="1:9" ht="19.5">
      <c r="A6" s="44" t="s">
        <v>2</v>
      </c>
      <c r="B6" s="45" t="s">
        <v>3</v>
      </c>
      <c r="C6" s="45" t="s">
        <v>4</v>
      </c>
      <c r="D6" s="45" t="s">
        <v>5</v>
      </c>
      <c r="E6" s="45" t="s">
        <v>0</v>
      </c>
      <c r="F6" s="46" t="s">
        <v>6</v>
      </c>
      <c r="G6" s="45" t="s">
        <v>7</v>
      </c>
      <c r="H6" s="47" t="s">
        <v>8</v>
      </c>
      <c r="I6" s="2"/>
    </row>
    <row r="7" spans="1:9" ht="15">
      <c r="A7" s="48"/>
      <c r="B7" s="49"/>
      <c r="C7" s="49" t="s">
        <v>19</v>
      </c>
      <c r="D7" s="49"/>
      <c r="E7" s="49"/>
      <c r="F7" s="50"/>
      <c r="G7" s="49"/>
      <c r="H7" s="51"/>
      <c r="I7" s="2"/>
    </row>
    <row r="8" spans="1:9" ht="15">
      <c r="A8" s="52"/>
      <c r="B8" s="53"/>
      <c r="C8" s="54" t="s">
        <v>9</v>
      </c>
      <c r="D8" s="54" t="s">
        <v>10</v>
      </c>
      <c r="E8" s="53"/>
      <c r="F8" s="55"/>
      <c r="G8" s="56"/>
      <c r="H8" s="57"/>
      <c r="I8" s="2"/>
    </row>
    <row r="9" spans="1:9" s="59" customFormat="1" ht="28.5" customHeight="1">
      <c r="A9" s="17">
        <v>1</v>
      </c>
      <c r="B9" s="18"/>
      <c r="C9" s="26"/>
      <c r="D9" s="23" t="s">
        <v>35</v>
      </c>
      <c r="E9" s="19" t="s">
        <v>13</v>
      </c>
      <c r="F9" s="24">
        <v>155.55</v>
      </c>
      <c r="G9" s="25"/>
      <c r="H9" s="20">
        <f aca="true" t="shared" si="0" ref="H9:H11">F9*G9</f>
        <v>0</v>
      </c>
      <c r="I9" s="58"/>
    </row>
    <row r="10" spans="1:9" s="61" customFormat="1" ht="14.25" customHeight="1">
      <c r="A10" s="17">
        <v>3</v>
      </c>
      <c r="B10" s="18"/>
      <c r="C10" s="26"/>
      <c r="D10" s="21" t="s">
        <v>36</v>
      </c>
      <c r="E10" s="22" t="s">
        <v>12</v>
      </c>
      <c r="F10" s="24">
        <v>1700</v>
      </c>
      <c r="G10" s="25"/>
      <c r="H10" s="20">
        <f t="shared" si="0"/>
        <v>0</v>
      </c>
      <c r="I10" s="60"/>
    </row>
    <row r="11" spans="1:9" s="61" customFormat="1" ht="14.25" customHeight="1">
      <c r="A11" s="17">
        <v>4</v>
      </c>
      <c r="B11" s="18"/>
      <c r="C11" s="26"/>
      <c r="D11" s="21" t="s">
        <v>37</v>
      </c>
      <c r="E11" s="22" t="s">
        <v>31</v>
      </c>
      <c r="F11" s="24">
        <v>3400</v>
      </c>
      <c r="G11" s="25"/>
      <c r="H11" s="20">
        <f t="shared" si="0"/>
        <v>0</v>
      </c>
      <c r="I11" s="60"/>
    </row>
    <row r="12" spans="1:10" s="61" customFormat="1" ht="14.25" customHeight="1">
      <c r="A12" s="17">
        <v>5</v>
      </c>
      <c r="B12" s="18"/>
      <c r="C12" s="26"/>
      <c r="D12" s="21" t="s">
        <v>27</v>
      </c>
      <c r="E12" s="22" t="s">
        <v>13</v>
      </c>
      <c r="F12" s="24">
        <v>1190</v>
      </c>
      <c r="G12" s="25"/>
      <c r="H12" s="20">
        <f aca="true" t="shared" si="1" ref="H12:H16">F12*G12</f>
        <v>0</v>
      </c>
      <c r="I12" s="60"/>
      <c r="J12" s="60"/>
    </row>
    <row r="13" spans="1:10" s="61" customFormat="1" ht="14.25" customHeight="1">
      <c r="A13" s="17">
        <v>6</v>
      </c>
      <c r="B13" s="18"/>
      <c r="C13" s="26"/>
      <c r="D13" s="21" t="s">
        <v>30</v>
      </c>
      <c r="E13" s="22" t="s">
        <v>12</v>
      </c>
      <c r="F13" s="24">
        <v>10370</v>
      </c>
      <c r="G13" s="25"/>
      <c r="H13" s="20">
        <f t="shared" si="1"/>
        <v>0</v>
      </c>
      <c r="I13" s="60"/>
      <c r="J13" s="60"/>
    </row>
    <row r="14" spans="1:11" s="61" customFormat="1" ht="14.25" customHeight="1">
      <c r="A14" s="17">
        <v>7</v>
      </c>
      <c r="B14" s="18"/>
      <c r="C14" s="26"/>
      <c r="D14" s="21" t="s">
        <v>29</v>
      </c>
      <c r="E14" s="22" t="s">
        <v>12</v>
      </c>
      <c r="F14" s="24">
        <v>10370</v>
      </c>
      <c r="G14" s="25"/>
      <c r="H14" s="20">
        <f t="shared" si="1"/>
        <v>0</v>
      </c>
      <c r="K14" s="62"/>
    </row>
    <row r="15" spans="1:11" s="61" customFormat="1" ht="14.25" customHeight="1">
      <c r="A15" s="17">
        <v>10</v>
      </c>
      <c r="B15" s="18"/>
      <c r="C15" s="26"/>
      <c r="D15" s="21" t="s">
        <v>32</v>
      </c>
      <c r="E15" s="22" t="s">
        <v>31</v>
      </c>
      <c r="F15" s="24">
        <v>13</v>
      </c>
      <c r="G15" s="25"/>
      <c r="H15" s="20">
        <f t="shared" si="1"/>
        <v>0</v>
      </c>
      <c r="K15" s="62"/>
    </row>
    <row r="16" spans="1:10" s="61" customFormat="1" ht="14.25" customHeight="1">
      <c r="A16" s="17">
        <v>11</v>
      </c>
      <c r="B16" s="18"/>
      <c r="C16" s="26"/>
      <c r="D16" s="21" t="s">
        <v>28</v>
      </c>
      <c r="E16" s="22" t="s">
        <v>12</v>
      </c>
      <c r="F16" s="24">
        <f>F10</f>
        <v>1700</v>
      </c>
      <c r="G16" s="25"/>
      <c r="H16" s="20">
        <f t="shared" si="1"/>
        <v>0</v>
      </c>
      <c r="I16" s="60"/>
      <c r="J16" s="60"/>
    </row>
    <row r="17" spans="1:10" s="61" customFormat="1" ht="14.25" customHeight="1">
      <c r="A17" s="17">
        <v>12</v>
      </c>
      <c r="B17" s="18"/>
      <c r="C17" s="26"/>
      <c r="D17" s="63" t="s">
        <v>33</v>
      </c>
      <c r="E17" s="64" t="s">
        <v>12</v>
      </c>
      <c r="F17" s="24">
        <v>425</v>
      </c>
      <c r="G17" s="25"/>
      <c r="H17" s="20">
        <f aca="true" t="shared" si="2" ref="H17">F17*G17</f>
        <v>0</v>
      </c>
      <c r="I17" s="60"/>
      <c r="J17" s="60"/>
    </row>
    <row r="18" spans="1:10" s="61" customFormat="1" ht="14.25" customHeight="1">
      <c r="A18" s="17">
        <v>13</v>
      </c>
      <c r="B18" s="18"/>
      <c r="C18" s="26"/>
      <c r="D18" s="63" t="s">
        <v>34</v>
      </c>
      <c r="E18" s="64" t="s">
        <v>12</v>
      </c>
      <c r="F18" s="24">
        <v>425</v>
      </c>
      <c r="G18" s="25"/>
      <c r="H18" s="20">
        <f>F18*G18</f>
        <v>0</v>
      </c>
      <c r="I18" s="60"/>
      <c r="J18" s="60"/>
    </row>
    <row r="19" spans="1:8" s="61" customFormat="1" ht="14.25" customHeight="1">
      <c r="A19" s="17">
        <v>16</v>
      </c>
      <c r="B19" s="21"/>
      <c r="C19" s="21"/>
      <c r="D19" s="63" t="s">
        <v>25</v>
      </c>
      <c r="E19" s="64" t="s">
        <v>11</v>
      </c>
      <c r="F19" s="24">
        <v>1</v>
      </c>
      <c r="G19" s="25"/>
      <c r="H19" s="20">
        <f>G19*F19</f>
        <v>0</v>
      </c>
    </row>
    <row r="20" spans="1:8" s="61" customFormat="1" ht="14.25" customHeight="1">
      <c r="A20" s="17">
        <v>17</v>
      </c>
      <c r="B20" s="21"/>
      <c r="C20" s="21"/>
      <c r="D20" s="63" t="s">
        <v>26</v>
      </c>
      <c r="E20" s="64" t="s">
        <v>11</v>
      </c>
      <c r="F20" s="24">
        <v>1</v>
      </c>
      <c r="G20" s="25"/>
      <c r="H20" s="20">
        <f>G20*F20</f>
        <v>0</v>
      </c>
    </row>
    <row r="21" spans="1:8" s="61" customFormat="1" ht="14.25" customHeight="1">
      <c r="A21" s="17">
        <v>18</v>
      </c>
      <c r="B21" s="21"/>
      <c r="C21" s="21"/>
      <c r="D21" s="65" t="s">
        <v>23</v>
      </c>
      <c r="E21" s="64" t="s">
        <v>11</v>
      </c>
      <c r="F21" s="24">
        <v>1</v>
      </c>
      <c r="G21" s="25"/>
      <c r="H21" s="20">
        <f>G21*F21</f>
        <v>0</v>
      </c>
    </row>
    <row r="22" spans="1:8" s="61" customFormat="1" ht="14.25" customHeight="1" thickBot="1">
      <c r="A22" s="77">
        <v>19</v>
      </c>
      <c r="B22" s="78"/>
      <c r="C22" s="78"/>
      <c r="D22" s="79" t="s">
        <v>24</v>
      </c>
      <c r="E22" s="80" t="s">
        <v>11</v>
      </c>
      <c r="F22" s="81">
        <v>1</v>
      </c>
      <c r="G22" s="82"/>
      <c r="H22" s="83">
        <f>G22*F22</f>
        <v>0</v>
      </c>
    </row>
    <row r="23" spans="1:8" ht="15">
      <c r="A23" s="70"/>
      <c r="B23" s="71"/>
      <c r="C23" s="71"/>
      <c r="D23" s="72" t="s">
        <v>14</v>
      </c>
      <c r="E23" s="73" t="s">
        <v>15</v>
      </c>
      <c r="F23" s="74"/>
      <c r="G23" s="75"/>
      <c r="H23" s="76">
        <f>SUM(H9:H22)</f>
        <v>0</v>
      </c>
    </row>
    <row r="24" spans="1:8" ht="15">
      <c r="A24" s="8"/>
      <c r="B24" s="1"/>
      <c r="C24" s="1"/>
      <c r="D24" s="7" t="s">
        <v>16</v>
      </c>
      <c r="E24" s="5" t="s">
        <v>17</v>
      </c>
      <c r="F24" s="4"/>
      <c r="G24" s="6">
        <v>0.21</v>
      </c>
      <c r="H24" s="9">
        <f>H23*G24</f>
        <v>0</v>
      </c>
    </row>
    <row r="25" spans="1:8" ht="15.75" thickBot="1">
      <c r="A25" s="10"/>
      <c r="B25" s="11"/>
      <c r="C25" s="11"/>
      <c r="D25" s="12" t="s">
        <v>18</v>
      </c>
      <c r="E25" s="13" t="s">
        <v>15</v>
      </c>
      <c r="F25" s="14"/>
      <c r="G25" s="15"/>
      <c r="H25" s="16">
        <f>SUM(H23:H24)</f>
        <v>0</v>
      </c>
    </row>
    <row r="26" spans="4:8" ht="25.15" customHeight="1">
      <c r="D26" s="84"/>
      <c r="E26" s="84"/>
      <c r="F26" s="84"/>
      <c r="G26" s="84"/>
      <c r="H26" s="84"/>
    </row>
  </sheetData>
  <mergeCells count="1">
    <mergeCell ref="D26:H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2017-10-31T15:34:24Z</cp:lastPrinted>
  <dcterms:created xsi:type="dcterms:W3CDTF">2006-09-16T00:00:00Z</dcterms:created>
  <dcterms:modified xsi:type="dcterms:W3CDTF">2023-01-11T12:51:26Z</dcterms:modified>
  <cp:category/>
  <cp:version/>
  <cp:contentType/>
  <cp:contentStatus/>
</cp:coreProperties>
</file>